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6\1. 2026 Proposed Budget Tables\"/>
    </mc:Choice>
  </mc:AlternateContent>
  <xr:revisionPtr revIDLastSave="0" documentId="13_ncr:1_{CAEED408-F837-4013-BFEF-F98919567E56}" xr6:coauthVersionLast="47" xr6:coauthVersionMax="47" xr10:uidLastSave="{00000000-0000-0000-0000-000000000000}"/>
  <bookViews>
    <workbookView xWindow="-120" yWindow="-120" windowWidth="29040" windowHeight="17520" xr2:uid="{24D64B49-F464-4C97-A5E5-CC489A51FD1B}"/>
  </bookViews>
  <sheets>
    <sheet name="Report" sheetId="1" r:id="rId1"/>
  </sheets>
  <definedNames>
    <definedName name="_xlnm._FilterDatabase" localSheetId="0" hidden="1">Report!$A$7:$H$375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Report!$A$1:$H$375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4" i="1" l="1"/>
  <c r="C374" i="1"/>
  <c r="A374" i="1"/>
  <c r="E374" i="1"/>
  <c r="B374" i="1"/>
  <c r="E371" i="1"/>
  <c r="D371" i="1"/>
  <c r="A371" i="1"/>
  <c r="C371" i="1"/>
  <c r="B371" i="1"/>
  <c r="C363" i="1"/>
  <c r="A363" i="1"/>
  <c r="E363" i="1"/>
  <c r="D363" i="1"/>
  <c r="B363" i="1"/>
  <c r="B356" i="1"/>
  <c r="D356" i="1"/>
  <c r="C356" i="1"/>
  <c r="A356" i="1"/>
  <c r="E356" i="1"/>
  <c r="D350" i="1"/>
  <c r="C350" i="1"/>
  <c r="B350" i="1"/>
  <c r="A350" i="1"/>
  <c r="E350" i="1"/>
  <c r="E347" i="1"/>
  <c r="D347" i="1"/>
  <c r="A347" i="1"/>
  <c r="C347" i="1"/>
  <c r="B347" i="1"/>
  <c r="D344" i="1"/>
  <c r="A344" i="1"/>
  <c r="E344" i="1"/>
  <c r="C344" i="1"/>
  <c r="B344" i="1"/>
  <c r="E340" i="1"/>
  <c r="D340" i="1"/>
  <c r="C340" i="1"/>
  <c r="B340" i="1"/>
  <c r="A340" i="1"/>
  <c r="C337" i="1"/>
  <c r="E337" i="1"/>
  <c r="D337" i="1"/>
  <c r="B337" i="1"/>
  <c r="A337" i="1"/>
  <c r="C331" i="1"/>
  <c r="B331" i="1"/>
  <c r="A331" i="1"/>
  <c r="E331" i="1"/>
  <c r="D331" i="1"/>
  <c r="E324" i="1"/>
  <c r="B324" i="1"/>
  <c r="A324" i="1"/>
  <c r="D324" i="1"/>
  <c r="C324" i="1"/>
  <c r="E321" i="1"/>
  <c r="D321" i="1"/>
  <c r="C321" i="1"/>
  <c r="B321" i="1"/>
  <c r="A321" i="1"/>
  <c r="E317" i="1"/>
  <c r="D317" i="1"/>
  <c r="A317" i="1"/>
  <c r="C317" i="1"/>
  <c r="B317" i="1"/>
  <c r="B313" i="1"/>
  <c r="C313" i="1"/>
  <c r="A313" i="1"/>
  <c r="E313" i="1"/>
  <c r="D313" i="1"/>
  <c r="E310" i="1"/>
  <c r="D310" i="1"/>
  <c r="C310" i="1"/>
  <c r="B310" i="1"/>
  <c r="A310" i="1"/>
  <c r="C307" i="1"/>
  <c r="B307" i="1"/>
  <c r="A307" i="1"/>
  <c r="E307" i="1"/>
  <c r="D307" i="1"/>
  <c r="E304" i="1"/>
  <c r="D304" i="1"/>
  <c r="C304" i="1"/>
  <c r="B304" i="1"/>
  <c r="A304" i="1"/>
  <c r="A301" i="1"/>
  <c r="E301" i="1"/>
  <c r="D301" i="1"/>
  <c r="C301" i="1"/>
  <c r="B301" i="1"/>
  <c r="E298" i="1"/>
  <c r="D298" i="1"/>
  <c r="C298" i="1"/>
  <c r="B298" i="1"/>
  <c r="A298" i="1"/>
  <c r="B294" i="1"/>
  <c r="E294" i="1"/>
  <c r="A294" i="1"/>
  <c r="D294" i="1"/>
  <c r="C294" i="1"/>
  <c r="D290" i="1"/>
  <c r="C290" i="1"/>
  <c r="B290" i="1"/>
  <c r="A290" i="1"/>
  <c r="E290" i="1"/>
  <c r="A267" i="1"/>
  <c r="E267" i="1"/>
  <c r="D267" i="1"/>
  <c r="C267" i="1"/>
  <c r="B267" i="1"/>
  <c r="B244" i="1"/>
  <c r="E244" i="1"/>
  <c r="D244" i="1"/>
  <c r="C244" i="1"/>
  <c r="A244" i="1"/>
  <c r="B226" i="1"/>
  <c r="E226" i="1"/>
  <c r="D226" i="1"/>
  <c r="C226" i="1"/>
  <c r="A226" i="1"/>
  <c r="E223" i="1"/>
  <c r="B223" i="1"/>
  <c r="A223" i="1"/>
  <c r="D223" i="1"/>
  <c r="C223" i="1"/>
  <c r="E220" i="1"/>
  <c r="D220" i="1"/>
  <c r="C220" i="1"/>
  <c r="B220" i="1"/>
  <c r="A220" i="1"/>
  <c r="E213" i="1"/>
  <c r="D213" i="1"/>
  <c r="C213" i="1"/>
  <c r="B213" i="1"/>
  <c r="A213" i="1"/>
  <c r="E135" i="1"/>
  <c r="D135" i="1"/>
  <c r="C135" i="1"/>
  <c r="B135" i="1"/>
  <c r="A135" i="1"/>
  <c r="E132" i="1"/>
  <c r="D132" i="1"/>
  <c r="A132" i="1"/>
  <c r="C132" i="1"/>
  <c r="B132" i="1"/>
  <c r="D129" i="1"/>
  <c r="C129" i="1"/>
  <c r="B129" i="1"/>
  <c r="E129" i="1"/>
  <c r="A129" i="1"/>
  <c r="D122" i="1"/>
  <c r="C122" i="1"/>
  <c r="B122" i="1"/>
  <c r="A122" i="1"/>
  <c r="E122" i="1"/>
  <c r="E119" i="1"/>
  <c r="D119" i="1"/>
  <c r="C119" i="1"/>
  <c r="B119" i="1"/>
  <c r="A119" i="1"/>
  <c r="B116" i="1"/>
  <c r="A116" i="1"/>
  <c r="E116" i="1"/>
  <c r="D116" i="1"/>
  <c r="C116" i="1"/>
  <c r="E112" i="1"/>
  <c r="D112" i="1"/>
  <c r="C112" i="1"/>
  <c r="B112" i="1"/>
  <c r="A112" i="1"/>
  <c r="A109" i="1"/>
  <c r="E109" i="1"/>
  <c r="D109" i="1"/>
  <c r="C109" i="1"/>
  <c r="B109" i="1"/>
  <c r="D106" i="1"/>
  <c r="C106" i="1"/>
  <c r="B106" i="1"/>
  <c r="E106" i="1"/>
  <c r="A106" i="1"/>
  <c r="E101" i="1"/>
  <c r="D101" i="1"/>
  <c r="C101" i="1"/>
  <c r="B101" i="1"/>
  <c r="A101" i="1"/>
  <c r="C98" i="1"/>
  <c r="B98" i="1"/>
  <c r="A98" i="1"/>
  <c r="E98" i="1"/>
  <c r="D98" i="1"/>
  <c r="E95" i="1"/>
  <c r="D95" i="1"/>
  <c r="C95" i="1"/>
  <c r="B95" i="1"/>
  <c r="A95" i="1"/>
  <c r="B92" i="1"/>
  <c r="A92" i="1"/>
  <c r="E92" i="1"/>
  <c r="D92" i="1"/>
  <c r="C92" i="1"/>
  <c r="E89" i="1"/>
  <c r="D89" i="1"/>
  <c r="C89" i="1"/>
  <c r="B89" i="1"/>
  <c r="A89" i="1"/>
  <c r="B86" i="1"/>
  <c r="A86" i="1"/>
  <c r="E86" i="1"/>
  <c r="D86" i="1"/>
  <c r="C86" i="1"/>
  <c r="E83" i="1"/>
  <c r="D83" i="1"/>
  <c r="C83" i="1"/>
  <c r="B83" i="1"/>
  <c r="A83" i="1"/>
  <c r="B80" i="1"/>
  <c r="A80" i="1"/>
  <c r="E80" i="1"/>
  <c r="D80" i="1"/>
  <c r="C80" i="1"/>
  <c r="E77" i="1"/>
  <c r="D77" i="1"/>
  <c r="C77" i="1"/>
  <c r="B77" i="1"/>
  <c r="A77" i="1"/>
  <c r="B74" i="1"/>
  <c r="A74" i="1"/>
  <c r="E74" i="1"/>
  <c r="D74" i="1"/>
  <c r="C74" i="1"/>
  <c r="E71" i="1"/>
  <c r="D71" i="1"/>
  <c r="C71" i="1"/>
  <c r="B71" i="1"/>
  <c r="A71" i="1"/>
  <c r="B68" i="1"/>
  <c r="A68" i="1"/>
  <c r="E68" i="1"/>
  <c r="D68" i="1"/>
  <c r="C68" i="1"/>
  <c r="E65" i="1"/>
  <c r="D65" i="1"/>
  <c r="C65" i="1"/>
  <c r="B65" i="1"/>
  <c r="A65" i="1"/>
  <c r="B62" i="1"/>
  <c r="A62" i="1"/>
  <c r="E62" i="1"/>
  <c r="D62" i="1"/>
  <c r="C62" i="1"/>
  <c r="E59" i="1"/>
  <c r="D59" i="1"/>
  <c r="C59" i="1"/>
  <c r="B59" i="1"/>
  <c r="A59" i="1"/>
  <c r="B56" i="1"/>
  <c r="A56" i="1"/>
  <c r="E56" i="1"/>
  <c r="D56" i="1"/>
  <c r="C56" i="1"/>
  <c r="E53" i="1"/>
  <c r="D53" i="1"/>
  <c r="C53" i="1"/>
  <c r="B53" i="1"/>
  <c r="A53" i="1"/>
  <c r="B50" i="1"/>
  <c r="A50" i="1"/>
  <c r="E50" i="1"/>
  <c r="D50" i="1"/>
  <c r="C50" i="1"/>
  <c r="E47" i="1"/>
  <c r="D47" i="1"/>
  <c r="C47" i="1"/>
  <c r="B47" i="1"/>
  <c r="A47" i="1"/>
  <c r="B44" i="1"/>
  <c r="A44" i="1"/>
  <c r="E44" i="1"/>
  <c r="D44" i="1"/>
  <c r="C44" i="1"/>
  <c r="E41" i="1"/>
  <c r="D41" i="1"/>
  <c r="C41" i="1"/>
  <c r="B41" i="1"/>
  <c r="A41" i="1"/>
  <c r="B38" i="1"/>
  <c r="A38" i="1"/>
  <c r="E38" i="1"/>
  <c r="D38" i="1"/>
  <c r="C38" i="1"/>
  <c r="E35" i="1"/>
  <c r="D35" i="1"/>
  <c r="C35" i="1"/>
  <c r="B35" i="1"/>
  <c r="A35" i="1"/>
  <c r="B32" i="1"/>
  <c r="A32" i="1"/>
  <c r="E32" i="1"/>
  <c r="D32" i="1"/>
  <c r="C32" i="1"/>
  <c r="E29" i="1"/>
  <c r="D29" i="1"/>
  <c r="C29" i="1"/>
  <c r="B29" i="1"/>
  <c r="A29" i="1"/>
  <c r="D18" i="1"/>
  <c r="B18" i="1"/>
  <c r="A18" i="1"/>
  <c r="E18" i="1"/>
  <c r="C18" i="1"/>
  <c r="C14" i="1"/>
  <c r="B14" i="1"/>
  <c r="A14" i="1"/>
  <c r="E14" i="1"/>
  <c r="D14" i="1"/>
  <c r="D9" i="1"/>
  <c r="C9" i="1"/>
  <c r="B9" i="1"/>
  <c r="E9" i="1"/>
  <c r="A9" i="1"/>
  <c r="A7" i="1" l="1"/>
  <c r="C7" i="1"/>
  <c r="D7" i="1"/>
  <c r="E7" i="1"/>
  <c r="B7" i="1"/>
</calcChain>
</file>

<file path=xl/sharedStrings.xml><?xml version="1.0" encoding="utf-8"?>
<sst xmlns="http://schemas.openxmlformats.org/spreadsheetml/2006/main" count="435" uniqueCount="309">
  <si>
    <t>އޮފީސްތަކަށް ލިބޭ އާމްދަނީ</t>
  </si>
  <si>
    <t>(އަދަދުތައް ރުފިޔާއިން)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</si>
  <si>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</si>
  <si>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</si>
  <si>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</si>
  <si>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</si>
  <si>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</si>
  <si>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</si>
  <si>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</si>
  <si>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</si>
  <si>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</si>
  <si>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</si>
  <si>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</si>
  <si>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</si>
  <si>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</si>
  <si>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</si>
  <si>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</si>
  <si>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</si>
  <si>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</si>
  <si>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</si>
  <si>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</si>
  <si>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</si>
  <si>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</si>
  <si>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</si>
  <si>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</si>
  <si>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</si>
  <si>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</si>
  <si>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</si>
  <si>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</si>
  <si>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</si>
  <si>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</si>
  <si>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</si>
  <si>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</si>
  <si>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</si>
  <si>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</si>
  <si>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</si>
  <si>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</si>
  <si>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</si>
  <si>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</si>
  <si>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</si>
  <si>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</si>
  <si>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</si>
  <si>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</si>
  <si>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</si>
  <si>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މޯލްޑިވްސް މީޑިއާ އެންޑް ބްރޯޑްކާސްޓިން ކޮމިޝަން</t>
  </si>
  <si>
    <t>S70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</si>
  <si>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</si>
  <si>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</si>
  <si>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</si>
  <si>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</si>
  <si>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</si>
  <si>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</si>
  <si>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</si>
  <si>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</si>
  <si>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</si>
  <si>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</si>
  <si>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ޗިލްޑްރަންސް އޮމްބަޑްސްޕާރސަންސް އޮފީސް</t>
  </si>
  <si>
    <t>S57</t>
  </si>
  <si>
    <t>މޯލްޑިވްސް ކަރެކްޝަނަލް ސަރވިސް</t>
  </si>
  <si>
    <t>S46</t>
  </si>
  <si>
    <t>މޯލްޑިވްސް ކަސްޓަމްސް ސަރވިސް</t>
  </si>
  <si>
    <t>S40</t>
  </si>
  <si>
    <t>ދިވެހި ފުލުހުންގެ ޚިދުމަތް</t>
  </si>
  <si>
    <t>S39</t>
  </si>
  <si>
    <t>ނެޝަނަލް ޑިޒާސްޓަރ މެނޭޖްމަންޓް އޮތޯރިޓީ</t>
  </si>
  <si>
    <t>S53</t>
  </si>
  <si>
    <t>މޯލްޑިވްސް އިންޓަރނޭޝަނަލް އާބިޓްރޭޝަން ސެންޓަރ</t>
  </si>
  <si>
    <t>S56</t>
  </si>
  <si>
    <t>އެޓަރނީ ޖެނެރަލްގެ އޮފީސް</t>
  </si>
  <si>
    <t>S35</t>
  </si>
  <si>
    <t>މިނިސްޓްރީ އޮފް ފިނޭންސް އެންޑް ޕްލޭނިންގ</t>
  </si>
  <si>
    <t>S20</t>
  </si>
  <si>
    <t>މޯލްޑިވްސް ބިއުރޯ އޮފް ސްޓެޓިސްޓިކްސް</t>
  </si>
  <si>
    <t>މޯލްޑިވްސް އިންޓަރނޭޝަނަލް ފައިނޭންޝަލް ސަރވިސަސް އޮތޯރިޓީ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</si>
  <si>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</si>
  <si>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</si>
  <si>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</si>
  <si>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</si>
  <si>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</si>
  <si>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</si>
  <si>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</si>
  <si>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</si>
  <si>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</si>
  <si>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</si>
  <si>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</si>
  <si>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މިނިސްޓްރީ އޮފް ހޯމްލޭންޑް ސެކިއުރިޓީ އެންޑް ޓެކްނޯލޮޖީ</t>
  </si>
  <si>
    <t>S22</t>
  </si>
  <si>
    <t>ޑީޕާޓްމަންޓް އޮފް ޖުވެނައިލް ޖަސްޓިސް</t>
  </si>
  <si>
    <t>ޑިޕާޓްމަންޓް އޮފް ނެޝަނަލް ރެޖިސްޓްރޭޝަން</t>
  </si>
  <si>
    <t>ނެޝަނަލް ސެންޓަރ ފޮރ އިންފޮމޭޝަން ޓެކްނޯލޮޖީ</t>
  </si>
  <si>
    <t>ކޮމިއުނިކޭޝަންސް އޮތޯރިޓީ އޮފް މޯލްޑިވްސް</t>
  </si>
  <si>
    <t>މޯލްޑިވްސް އިމިގްރޭޝަން</t>
  </si>
  <si>
    <t>S47</t>
  </si>
  <si>
    <t>ނެޝަނަލް ޑްރަގް އެޖެންސީ</t>
  </si>
  <si>
    <t>S65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</si>
  <si>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</si>
  <si>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</si>
  <si>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</si>
  <si>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</si>
  <si>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</si>
  <si>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</si>
  <si>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</si>
  <si>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</si>
  <si>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</si>
  <si>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</si>
  <si>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>ސެންޓަރ ފޮރ ހަޔަރ ސެކަންޑަރީ އެޑިޔުކޭޝަން - ހުޅުމާލެ</t>
  </si>
  <si>
    <t>ސެންޓަރ ފޮރ ހަޔަރ ސެކަންޑަރީ އެޑިޔުކޭޝަން - މާލެ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</si>
  <si>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</si>
  <si>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</si>
  <si>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</si>
  <si>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</si>
  <si>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</si>
  <si>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</si>
  <si>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</si>
  <si>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</si>
  <si>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</si>
  <si>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</si>
  <si>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>ކާމިލްދީދީ ޕްރައިމަރީ ސްކޫލް</t>
  </si>
  <si>
    <t>ސަލާހުއްދީން 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</si>
  <si>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</si>
  <si>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</si>
  <si>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</si>
  <si>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</si>
  <si>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</si>
  <si>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</si>
  <si>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</si>
  <si>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</si>
  <si>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</si>
  <si>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</si>
  <si>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</si>
  <si>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</si>
  <si>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</si>
  <si>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</si>
  <si>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</si>
  <si>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</si>
  <si>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</si>
  <si>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</si>
  <si>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</si>
  <si>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</si>
  <si>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</si>
  <si>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</si>
  <si>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</si>
  <si>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</si>
  <si>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</si>
  <si>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</si>
  <si>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</si>
  <si>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</si>
  <si>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</si>
  <si>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</si>
  <si>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</si>
  <si>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</si>
  <si>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</si>
  <si>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</si>
  <si>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</si>
  <si>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</si>
  <si>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</si>
  <si>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</si>
  <si>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</si>
  <si>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</si>
  <si>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</si>
  <si>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</si>
  <si>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</si>
  <si>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</si>
  <si>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</si>
  <si>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</si>
  <si>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</si>
  <si>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</si>
  <si>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</si>
  <si>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</si>
  <si>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</si>
  <si>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</si>
  <si>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</si>
  <si>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>މިނިސްޓްރީ އޮފް ހަޔަރ އެޑިޔުކޭޝަން، ލޭބަރ އެންޑް ސްކިލްސް ޑިވެލޮޕްމަންޓް</t>
  </si>
  <si>
    <t>S48</t>
  </si>
  <si>
    <t xml:space="preserve">މޯލްޑިވްސް ކޮލިފިކޭޝަން އޮތޯރިޓީ </t>
  </si>
  <si>
    <t>މޯލްޑިވްސް ނޭޝަނަލް ސްކިލްސް ޑިވެލޮޕްމެންޓް އޮތޯރިޓީ</t>
  </si>
  <si>
    <t>މޯލްޑިވްސް ޕޮލިޓެކްނިކް</t>
  </si>
  <si>
    <t>ނޭޝަނަލް ކެރިއަރސް ސާވިސް</t>
  </si>
  <si>
    <t>ލޭބަރ ރިލޭޝަންސް އޮތޯރިޓީ</t>
  </si>
  <si>
    <t>S69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</si>
  <si>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</si>
  <si>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</si>
  <si>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</si>
  <si>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</si>
  <si>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</si>
  <si>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</si>
  <si>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</si>
  <si>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</si>
  <si>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</si>
  <si>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</si>
  <si>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</si>
  <si>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</si>
  <si>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</si>
  <si>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</si>
  <si>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</si>
  <si>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</si>
  <si>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</si>
  <si>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</si>
  <si>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ކޮލެޖް އޮފް ފިޝަރީޒް އެންޑް އޯޝަން ސައިންސަސް</t>
  </si>
  <si>
    <t>މިނިސްޓްރީ އޮފް ފޮރިން އެފެއާޒް</t>
  </si>
  <si>
    <t>S26</t>
  </si>
  <si>
    <t>ބަންގްލަދޭޝްގައި ހުންނަ ދިވެހިރާއްޖޭގެ ހައިކޮމިޝަން</t>
  </si>
  <si>
    <t>ސްރީލަންކާގައި ހުންނަ ދިވެހިރާއްޖޭގެ ހައިކޮމިޝަން</t>
  </si>
  <si>
    <t>ދިވެހިރާއްޖެއިން އ.ދ. އަށް ކަނޑައަޅައިފައި ހުންނަ ދާއިމީ މިޝަން</t>
  </si>
  <si>
    <t>އިނގިރޭސިވިލާތުގައި ހުންނަ ދިވެހިރާއްޖޭގެ ހައިކޮމިޝަން</t>
  </si>
  <si>
    <t>އިންޑިޔާގައި ހުންނަ ދިވެހިރާއްޖޭގެ ހައިކޮމިޝަން</t>
  </si>
  <si>
    <t>ތިރުވަނަންތަޕޫރަމުގައި ހުންނަ ދިވެހިރާއްޖޭގެ ކޮންސިއުލޭޓް</t>
  </si>
  <si>
    <t>މެލޭޝިޔާގައި ހުންނަ ދިވެހިރާއްޖޭގެ ހައިކޮމިޝަން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</si>
  <si>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</si>
  <si>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</si>
  <si>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ހައިކޮމިޝަން</t>
  </si>
  <si>
    <t>ޖެނީވާގައި ހުންނަ އ.ދ. ގެ އޮފީހަށް ދިވެހިރާއްޖެއިން ކަނޑައަޅައިފައި ހުންނަ ދާއިމީ މިޝަން</t>
  </si>
  <si>
    <t>ޕާކިސްތާނުގައި ހުންނަ ދިވެހިރާއްޖޭގެ ހައިކޮމިޝަން</t>
  </si>
  <si>
    <t>ބެލްޖިއަމްގައި ހުންނަ ދިވެހިރާއްޖޭގެ އެމްބަސީ އަދި ދިވެހިރާއްޖެއިން ޔޫރަޕިއަން ޔޫނިއަންއަށް ކަނޑައަޅައިފައި ހުންނަ މިޝަން</t>
  </si>
  <si>
    <t>ސިންގަޕޫރުގައި ހުންނަ ދިވެހިރާއްޖޭގެ ހައިކޮމިޝަން</t>
  </si>
  <si>
    <t>ޔުނައިޓެޑް އެރެބް އެމިރޭޓްސްގައި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</si>
  <si>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</si>
  <si>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</si>
  <si>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ކޮންސިއުލޭޓް</t>
  </si>
  <si>
    <t>އެމެރިކާގައި ހުންނަ ދިވެހިރާއްޖޭގެ އެމްބަސީ</t>
  </si>
  <si>
    <t>ތުރުކީގައި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</si>
  <si>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</si>
  <si>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</si>
  <si>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</si>
  <si>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</si>
  <si>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ދަމަނަވެށި</t>
  </si>
  <si>
    <t>ނޭޝަނަލް މެންޓަލް ހެލްތް ޑިޕާޓްމަންޓް</t>
  </si>
  <si>
    <t>ޚާއްޞަ އެހީއަށް ބޭނުންވާ މީހުންގެ މަރުކަޒު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</si>
  <si>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</si>
  <si>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</si>
  <si>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</si>
  <si>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</si>
  <si>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</si>
  <si>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</si>
  <si>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</si>
  <si>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</si>
  <si>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</si>
  <si>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</si>
  <si>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</si>
  <si>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</si>
  <si>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</si>
  <si>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</si>
  <si>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</si>
  <si>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</si>
  <si>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</si>
  <si>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</si>
  <si>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</si>
  <si>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</si>
  <si>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މޯލްޑިވިއަން ބްލަޑް ސާވިސަސް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</si>
  <si>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</si>
  <si>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</si>
  <si>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</si>
  <si>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</si>
  <si>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</si>
  <si>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</si>
  <si>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</si>
  <si>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</si>
  <si>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</si>
  <si>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</si>
  <si>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 އެންޑް ޓްރޭޑް</t>
  </si>
  <si>
    <t>S28</t>
  </si>
  <si>
    <t>އިންވެސްޓް މޯލްޑިވްސް</t>
  </si>
  <si>
    <t>މިނިސްޓްރީ އޮފް ޓްރާންސްޕޯޓް އެންޑް ސިވިލް އޭވިއޭޝަން</t>
  </si>
  <si>
    <t>S50</t>
  </si>
  <si>
    <t>ޓްރާންސްޕޯޓް އޮތޯރިޓީ</t>
  </si>
  <si>
    <t>މިނިސްޓްރީ އޮފް ސްޕޯޓްސް، ފިޓްނަސް އެންޑް ރެކްރިއޭޝަން</t>
  </si>
  <si>
    <t>S30</t>
  </si>
  <si>
    <t>މިނިސްޓްރީ އޮފް ޔޫތު އެމްޕަވަރމަންޓް، އިންފޮމޭޝަން އެންޑް އާޓްސް</t>
  </si>
  <si>
    <t>S67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</si>
  <si>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</si>
  <si>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</si>
  <si>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</si>
  <si>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</si>
  <si>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ދިވެހި ލެންގުއޭޖް، ކަލްޗަރ އެންޑް ހެރިޓޭޖް</t>
  </si>
  <si>
    <t>S52</t>
  </si>
  <si>
    <t>ނޭޝަނަލް ސެންޓަރ ފޮރ ކަލްޗަރަލް ހެރިޓޭޖް</t>
  </si>
  <si>
    <t xml:space="preserve">ދިވެހިބަހުގެ އެކަޑަމީ </t>
  </si>
  <si>
    <t>ދިވެހި ތަރިކަ ދިރާސާކުރާ ޤައުމީ މަރުކަޒު</t>
  </si>
  <si>
    <t>މިނިސްޓްރީ އޮފް ކޮންސްޓްރަކްޝަން، ހައުސިންގ އެންޑް އިންފްރާސްޓްރަކްޗަރ</t>
  </si>
  <si>
    <t>S31</t>
  </si>
  <si>
    <t>މިނިސްޓްރީ އޮފް ހައުސިންގ، ލޭންޑް އެންޑް އަރބަން ޑިވެލޮޕްމަންޓް</t>
  </si>
  <si>
    <t>S49</t>
  </si>
  <si>
    <t>މޯލްޑިވްސް ލޭންޑް އެންޑް ސަރވޭ އޮތޯރިޓީ</t>
  </si>
  <si>
    <t>މިނިސްޓްރީ އޮފް ފިޝަރީޒް އެންޑް އޯޝަން ރިސޯސަސް</t>
  </si>
  <si>
    <t>S32</t>
  </si>
  <si>
    <t>މިނިސްޓްރީ އޮފް އެގްރިކަލްޗަރ އެންޑް އެނިމަލް ވެލްފެއަރ</t>
  </si>
  <si>
    <t>S66</t>
  </si>
  <si>
    <t xml:space="preserve">މިނިސްޓްރީ އޮފް އިސްލާމިކް އެފެއާޒް </t>
  </si>
  <si>
    <t>S33</t>
  </si>
  <si>
    <t>ކީރިތި ޤުރުއާނާބެހޭ ޤައުމީ މަރުކަޒު</t>
  </si>
  <si>
    <t>އިސްލާމީ ފަތުވާދޭ އެންމެ މަތީ މަޖިލިސް</t>
  </si>
  <si>
    <t>މޯލްޑިވްސް ޒަކާތް ހައުސް</t>
  </si>
  <si>
    <t>މިނިސްޓްރީ އޮފް ޓޫރިޒަމް އެންޑް އެންވަޔަރަންމަންޓް</t>
  </si>
  <si>
    <t>S34</t>
  </si>
  <si>
    <t>މިނިސްޓްރީ އޮފް ކްލައިމެޓް ޗޭންޖް، އެންވަޔަރަންމަންޓް އެންޑް އެނާޖީ</t>
  </si>
  <si>
    <t>އެންވަޔަރަންމަންޓަލް ރެގިއުލޭޓަރީ އޮތޯރިޓީ</t>
  </si>
  <si>
    <t>ޔުޓިލިޓީ ރެގިއުލޭޓަރީ އޮތޯރިޓީ</t>
  </si>
  <si>
    <t>މޯލްޑިވްސް މީޓިއޮރޮލޮޖިކަލް ސަރވިސް</t>
  </si>
  <si>
    <t>މިނިސްޓްރީ އޮފް ސޯޝަލް އެންޑް ފެމިލީ ޑިވެލޮޕްމަންޓް</t>
  </si>
  <si>
    <t>S36</t>
  </si>
  <si>
    <t>ފެމިލީ އެންޑް ޗިލްޑްރަން ސަރވިސް ސެންޓަރސް</t>
  </si>
  <si>
    <t>ފިޔަވަތި</t>
  </si>
  <si>
    <t>ޗައިލްޑް އެންޑް ފެމިލީ ޕްރޮޓެކްޝަން ސަރވިސް</t>
  </si>
  <si>
    <t>ވިލިނގިލީ އިޖުތިމާޢީ ޙިދުމަތްދޭ މަރުކަޒު</t>
  </si>
  <si>
    <t>އިސްރަށްވެހިންގެ އިޖުތިމާޢީ މަރުކަޒުތައް</t>
  </si>
  <si>
    <t>ނޭޝަނަލް ސޯޝަލް ޕްރޮޓެކްޝަން އެޖެންސީ</t>
  </si>
  <si>
    <t>S41</t>
  </si>
  <si>
    <t>މިނިސްޓްރީ އޮފް ސިޓީސް، ލޯކަލް ގަވަރންމަންޓް އެންޑް ޕަބްލިކް ވާރކްސް</t>
  </si>
  <si>
    <t>S68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</si>
</sst>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1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rgb="FFC40000"/>
      <name val="Roboto Condensed"/>
      <family val="2"/>
    </font>
    <font>
      <sz val="10"/>
      <name val="Times New Roman"/>
      <family val="1"/>
    </font>
    <font>
      <b/>
      <sz val="20"/>
      <color rgb="FF79AFDA"/>
      <name val="MV Typewriter"/>
    </font>
    <font>
      <sz val="12"/>
      <color rgb="FF454545"/>
      <name val="MV Typewriter"/>
    </font>
    <font>
      <b/>
      <sz val="12"/>
      <name val="Lato Black"/>
      <family val="2"/>
    </font>
    <font>
      <b/>
      <sz val="12"/>
      <color rgb="FF79AFDA"/>
      <name val="Lato Black"/>
      <family val="2"/>
    </font>
    <font>
      <b/>
      <sz val="11.5"/>
      <color theme="1"/>
      <name val="Lato"/>
      <family val="2"/>
    </font>
    <font>
      <b/>
      <sz val="11.5"/>
      <color rgb="FF79AFDA"/>
      <name val="Lato"/>
      <family val="2"/>
    </font>
    <font>
      <sz val="11.5"/>
      <color theme="1"/>
      <name val="Lato"/>
      <family val="2"/>
    </font>
    <font>
      <sz val="11.5"/>
      <color rgb="FF79AFDA"/>
      <name val="Lato"/>
      <family val="2"/>
    </font>
    <font>
      <b/>
      <sz val="11.5"/>
      <name val="Lato Black"/>
      <family val="2"/>
    </font>
    <font>
      <b/>
      <sz val="11.5"/>
      <color rgb="FF79AFDA"/>
      <name val="Lato Black"/>
      <family val="2"/>
    </font>
    <font>
      <b/>
      <sz val="12"/>
      <name val="MV Typewriter"/>
    </font>
    <font>
      <sz val="12"/>
      <name val="Calibri"/>
      <family val="2"/>
      <scheme val="minor"/>
    </font>
    <font>
      <sz val="12"/>
      <color rgb="FF595959"/>
      <name val="Roboto Condensed"/>
    </font>
    <font>
      <b/>
      <sz val="11.5"/>
      <name val="Lato"/>
      <family val="2"/>
    </font>
    <font>
      <sz val="11.5"/>
      <color rgb="FF454545"/>
      <name val="Lato"/>
      <family val="2"/>
    </font>
    <font>
      <sz val="12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</fills>
  <borders count="6">
    <border>
      <left/>
      <right/>
      <top/>
      <bottom/>
      <diagonal/>
    </border>
    <border>
      <left/>
      <right/>
      <top style="medium">
        <color rgb="FF93BEE5"/>
      </top>
      <bottom style="medium">
        <color rgb="FF93BEE5"/>
      </bottom>
      <diagonal/>
    </border>
    <border>
      <left/>
      <right/>
      <top/>
      <bottom style="thin">
        <color rgb="FF93BEE5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164" fontId="4" fillId="0" borderId="0" applyFont="0" applyFill="0" applyBorder="0" applyAlignment="0" applyProtection="0"/>
    <xf numFmtId="0" fontId="1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3" applyNumberFormat="1" applyFont="1" applyFill="1" applyAlignment="1">
      <alignment horizontal="right" vertical="center"/>
    </xf>
    <xf numFmtId="0" fontId="6" fillId="0" borderId="0" xfId="0" applyFont="1" applyAlignment="1">
      <alignment horizontal="right" vertical="center" readingOrder="2"/>
    </xf>
    <xf numFmtId="0" fontId="7" fillId="0" borderId="0" xfId="3" applyNumberFormat="1" applyFont="1" applyFill="1" applyBorder="1" applyAlignment="1">
      <alignment horizontal="center" vertical="center"/>
    </xf>
    <xf numFmtId="0" fontId="8" fillId="0" borderId="0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 vertical="center" readingOrder="2"/>
    </xf>
    <xf numFmtId="0" fontId="9" fillId="0" borderId="0" xfId="4" applyFont="1" applyAlignment="1">
      <alignment horizontal="centerContinuous" vertical="center" readingOrder="2"/>
    </xf>
    <xf numFmtId="0" fontId="10" fillId="0" borderId="0" xfId="4" applyFont="1" applyAlignment="1">
      <alignment horizontal="center" vertical="center" readingOrder="2"/>
    </xf>
    <xf numFmtId="0" fontId="9" fillId="0" borderId="0" xfId="4" applyFont="1" applyAlignment="1">
      <alignment horizontal="center" vertical="center" readingOrder="2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5" fontId="13" fillId="0" borderId="1" xfId="1" applyNumberFormat="1" applyFont="1" applyFill="1" applyBorder="1" applyAlignment="1">
      <alignment vertical="center"/>
    </xf>
    <xf numFmtId="165" fontId="14" fillId="0" borderId="1" xfId="1" applyNumberFormat="1" applyFont="1" applyFill="1" applyBorder="1" applyAlignment="1">
      <alignment vertical="center"/>
    </xf>
    <xf numFmtId="0" fontId="15" fillId="0" borderId="1" xfId="2" applyFont="1" applyFill="1" applyBorder="1" applyAlignment="1">
      <alignment horizontal="left" vertical="center" indent="5" readingOrder="2"/>
    </xf>
    <xf numFmtId="0" fontId="16" fillId="0" borderId="1" xfId="2" applyFont="1" applyFill="1" applyBorder="1" applyAlignment="1">
      <alignment horizontal="center" vertical="center"/>
    </xf>
    <xf numFmtId="0" fontId="17" fillId="0" borderId="1" xfId="2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165" fontId="18" fillId="0" borderId="2" xfId="1" applyNumberFormat="1" applyFont="1" applyFill="1" applyBorder="1" applyAlignment="1">
      <alignment vertical="center"/>
    </xf>
    <xf numFmtId="165" fontId="10" fillId="0" borderId="2" xfId="1" applyNumberFormat="1" applyFont="1" applyFill="1" applyBorder="1" applyAlignment="1">
      <alignment vertical="center"/>
    </xf>
    <xf numFmtId="0" fontId="15" fillId="0" borderId="2" xfId="2" applyFont="1" applyFill="1" applyBorder="1" applyAlignment="1">
      <alignment vertical="center" readingOrder="2"/>
    </xf>
    <xf numFmtId="0" fontId="15" fillId="0" borderId="2" xfId="2" applyFont="1" applyFill="1" applyBorder="1" applyAlignment="1">
      <alignment horizontal="right" vertical="center" indent="1" readingOrder="2"/>
    </xf>
    <xf numFmtId="0" fontId="18" fillId="0" borderId="2" xfId="2" applyFont="1" applyFill="1" applyBorder="1" applyAlignment="1">
      <alignment horizontal="center" vertical="center"/>
    </xf>
    <xf numFmtId="165" fontId="19" fillId="0" borderId="3" xfId="1" applyNumberFormat="1" applyFont="1" applyBorder="1" applyAlignment="1">
      <alignment vertical="center"/>
    </xf>
    <xf numFmtId="165" fontId="12" fillId="0" borderId="3" xfId="1" applyNumberFormat="1" applyFont="1" applyFill="1" applyBorder="1" applyAlignment="1">
      <alignment vertical="center"/>
    </xf>
    <xf numFmtId="0" fontId="6" fillId="0" borderId="3" xfId="0" applyFont="1" applyBorder="1" applyAlignment="1">
      <alignment horizontal="right" vertical="center" readingOrder="2"/>
    </xf>
    <xf numFmtId="0" fontId="19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165" fontId="19" fillId="0" borderId="4" xfId="1" applyNumberFormat="1" applyFont="1" applyBorder="1" applyAlignment="1">
      <alignment vertical="center"/>
    </xf>
    <xf numFmtId="165" fontId="12" fillId="0" borderId="4" xfId="1" applyNumberFormat="1" applyFont="1" applyFill="1" applyBorder="1" applyAlignment="1">
      <alignment vertical="center"/>
    </xf>
    <xf numFmtId="0" fontId="6" fillId="0" borderId="4" xfId="0" applyFont="1" applyBorder="1" applyAlignment="1">
      <alignment horizontal="right" vertical="center" readingOrder="2"/>
    </xf>
    <xf numFmtId="0" fontId="19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165" fontId="19" fillId="0" borderId="5" xfId="1" applyNumberFormat="1" applyFont="1" applyBorder="1" applyAlignment="1">
      <alignment vertical="center"/>
    </xf>
    <xf numFmtId="165" fontId="12" fillId="0" borderId="5" xfId="1" applyNumberFormat="1" applyFont="1" applyFill="1" applyBorder="1" applyAlignment="1">
      <alignment vertical="center"/>
    </xf>
    <xf numFmtId="0" fontId="6" fillId="0" borderId="5" xfId="0" applyFont="1" applyBorder="1" applyAlignment="1">
      <alignment horizontal="right" vertical="center" readingOrder="2"/>
    </xf>
    <xf numFmtId="0" fontId="19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</cellXfs>
  <cellStyles count="5">
    <cellStyle name="40% - Accent2" xfId="2" builtinId="35"/>
    <cellStyle name="Comma" xfId="1" builtinId="3"/>
    <cellStyle name="Comma 6" xfId="3" xr:uid="{790A6058-9155-4B28-BB8D-44485D291F40}"/>
    <cellStyle name="Normal" xfId="0" builtinId="0"/>
    <cellStyle name="Normal 2 2" xfId="4" xr:uid="{EA59A4B5-2B87-401F-A775-DF9033A3C424}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8E56CF37-1FC1-42CB-982F-C7461F71B4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76200</xdr:colOff>
      <xdr:row>4</xdr:row>
      <xdr:rowOff>0</xdr:rowOff>
    </xdr:from>
    <xdr:to>
      <xdr:col>2</xdr:col>
      <xdr:colOff>1304544</xdr:colOff>
      <xdr:row>4</xdr:row>
      <xdr:rowOff>459828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DD8FBB0-8638-4825-83D1-6D6E3A15E7E2}"/>
            </a:ext>
          </a:extLst>
        </xdr:cNvPr>
        <xdr:cNvSpPr/>
      </xdr:nvSpPr>
      <xdr:spPr>
        <a:xfrm>
          <a:off x="76200" y="1238250"/>
          <a:ext cx="3895344" cy="459828"/>
        </a:xfrm>
        <a:prstGeom prst="rect">
          <a:avLst/>
        </a:prstGeom>
        <a:solidFill>
          <a:srgbClr val="93BEE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އަންދާޒާ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49036</xdr:colOff>
      <xdr:row>4</xdr:row>
      <xdr:rowOff>0</xdr:rowOff>
    </xdr:from>
    <xdr:to>
      <xdr:col>3</xdr:col>
      <xdr:colOff>1301764</xdr:colOff>
      <xdr:row>4</xdr:row>
      <xdr:rowOff>459828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96F2970-4CB1-4D67-A0DD-A7A82AEAACAD}"/>
            </a:ext>
          </a:extLst>
        </xdr:cNvPr>
        <xdr:cNvSpPr/>
      </xdr:nvSpPr>
      <xdr:spPr>
        <a:xfrm>
          <a:off x="4049536" y="1238250"/>
          <a:ext cx="1252728" cy="459828"/>
        </a:xfrm>
        <a:prstGeom prst="rect">
          <a:avLst/>
        </a:prstGeom>
        <a:solidFill>
          <a:srgbClr val="93BEE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4</xdr:row>
      <xdr:rowOff>0</xdr:rowOff>
    </xdr:from>
    <xdr:to>
      <xdr:col>4</xdr:col>
      <xdr:colOff>1292239</xdr:colOff>
      <xdr:row>4</xdr:row>
      <xdr:rowOff>459828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B14AA0FF-37A5-4FFB-9D60-32486D89F516}"/>
            </a:ext>
          </a:extLst>
        </xdr:cNvPr>
        <xdr:cNvSpPr/>
      </xdr:nvSpPr>
      <xdr:spPr>
        <a:xfrm>
          <a:off x="5373511" y="1238250"/>
          <a:ext cx="1252728" cy="459828"/>
        </a:xfrm>
        <a:prstGeom prst="rect">
          <a:avLst/>
        </a:prstGeom>
        <a:solidFill>
          <a:srgbClr val="93BEE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AEE93-7E2E-46FC-B28F-CC258E4EF51B}">
  <sheetPr codeName="Sheet2">
    <pageSetUpPr fitToPage="1"/>
  </sheetPr>
  <dimension ref="A1:J375"/>
  <sheetViews>
    <sheetView showGridLines="0" tabSelected="1" view="pageBreakPreview" zoomScale="85" zoomScaleNormal="100" zoomScaleSheetLayoutView="85" workbookViewId="0">
      <selection activeCell="N9" sqref="N9"/>
    </sheetView>
  </sheetViews>
  <sheetFormatPr defaultRowHeight="30" customHeight="1" x14ac:dyDescent="0.25"/>
  <cols>
    <col min="1" max="2" width="17.5" style="1" customWidth="1"/>
    <col min="3" max="3" width="17.5" style="2" customWidth="1"/>
    <col min="4" max="5" width="17.5" style="1" customWidth="1"/>
    <col min="6" max="6" width="61.75" style="1" customWidth="1"/>
    <col min="7" max="7" width="8.125" style="1" customWidth="1"/>
    <col min="8" max="8" width="3.75" style="1" customWidth="1"/>
    <col min="9" max="16384" width="9" style="1"/>
  </cols>
  <sheetData>
    <row r="1" spans="1:10" ht="37.5" customHeight="1" x14ac:dyDescent="0.25">
      <c r="H1" s="3" t="s">
        <v>0</v>
      </c>
    </row>
    <row r="2" spans="1:10" ht="18.75" customHeight="1" x14ac:dyDescent="0.25">
      <c r="H2" s="4" t="s">
        <v>1</v>
      </c>
    </row>
    <row r="3" spans="1:10" ht="11.25" customHeight="1" x14ac:dyDescent="0.25"/>
    <row r="4" spans="1:10" ht="30" customHeight="1" x14ac:dyDescent="0.25">
      <c r="A4" s="5">
        <v>2028</v>
      </c>
      <c r="B4" s="5">
        <v>2027</v>
      </c>
      <c r="C4" s="6">
        <v>2026</v>
      </c>
      <c r="D4" s="5">
        <v>2025</v>
      </c>
      <c r="E4" s="7">
        <v>2024</v>
      </c>
      <c r="F4"/>
    </row>
    <row r="5" spans="1:10" ht="37.5" customHeight="1" x14ac:dyDescent="0.25">
      <c r="A5" s="8"/>
      <c r="B5" s="8"/>
      <c r="C5" s="9"/>
      <c r="D5" s="10"/>
      <c r="E5" s="10"/>
      <c r="F5"/>
    </row>
    <row r="6" spans="1:10" ht="11.25" customHeight="1" thickBot="1" x14ac:dyDescent="0.3">
      <c r="A6" s="11"/>
      <c r="B6" s="11"/>
      <c r="C6" s="12"/>
      <c r="D6" s="11"/>
      <c r="E6" s="11"/>
    </row>
    <row r="7" spans="1:10" ht="30" customHeight="1" thickBot="1" x14ac:dyDescent="0.3">
      <c r="A7" s="13">
        <f>SUMIF($I$9:$I$375,"SUM",A9:A375)</f>
        <v>41998650535</v>
      </c>
      <c r="B7" s="13">
        <f>SUMIF($I$9:$I$375,"SUM",B9:B375)</f>
        <v>39578076238</v>
      </c>
      <c r="C7" s="14">
        <f>SUMIF($I$9:$I$375,"SUM",C9:C375)</f>
        <v>37422574069</v>
      </c>
      <c r="D7" s="13">
        <f>SUMIF($I$9:$I$375,"SUM",D9:D375)</f>
        <v>35014004097</v>
      </c>
      <c r="E7" s="13">
        <f>SUMIF($I$9:$I$375,"SUM",E9:E375)</f>
        <v>33059220024</v>
      </c>
      <c r="F7" s="15" t="s">
        <v>2</v>
      </c>
      <c r="G7" s="16"/>
      <c r="H7" s="17"/>
      <c r="J7" s="18"/>
    </row>
    <row r="8" spans="1:10" ht="11.25" customHeight="1" x14ac:dyDescent="0.25">
      <c r="A8" s="11"/>
      <c r="B8" s="11"/>
      <c r="C8" s="12"/>
      <c r="D8" s="11"/>
      <c r="E8" s="11"/>
    </row>
    <row r="9" spans="1:10" ht="30" customHeight="1" x14ac:dyDescent="0.25">
      <c r="A9" s="19">
        <f t="shared" ref="A9:C9" si="0">SUM(A10:A12)</f>
        <v>287370</v>
      </c>
      <c r="B9" s="19">
        <f t="shared" si="0"/>
        <v>300044</v>
      </c>
      <c r="C9" s="20">
        <f t="shared" si="0"/>
        <v>313414</v>
      </c>
      <c r="D9" s="19">
        <f>SUM(D10:D12)</f>
        <v>613688</v>
      </c>
      <c r="E9" s="19">
        <f>SUM(E10:E12)</f>
        <v>655505</v>
      </c>
      <c r="F9" s="21"/>
      <c r="G9" s="22" t="s">
        <v>3</v>
      </c>
      <c r="H9" s="23" t="s">
        <v>4</v>
      </c>
      <c r="I9" s="1" t="s">
        <v>5</v>
      </c>
    </row>
    <row r="10" spans="1:10" ht="30" customHeight="1" x14ac:dyDescent="0.25">
      <c r="A10" s="24">
        <v>224479</v>
      </c>
      <c r="B10" s="24">
        <v>235240</v>
      </c>
      <c r="C10" s="25">
        <v>246569</v>
      </c>
      <c r="D10" s="24">
        <v>544669</v>
      </c>
      <c r="E10" s="24">
        <v>600609</v>
      </c>
      <c r="F10" s="26" t="s">
        <v>3</v>
      </c>
      <c r="G10" s="27">
        <v>1001</v>
      </c>
      <c r="H10" s="28"/>
    </row>
    <row r="11" spans="1:10" ht="30" customHeight="1" x14ac:dyDescent="0.25">
      <c r="A11" s="29">
        <v>59000</v>
      </c>
      <c r="B11" s="29">
        <v>60708</v>
      </c>
      <c r="C11" s="30">
        <v>62533</v>
      </c>
      <c r="D11" s="29">
        <v>64480</v>
      </c>
      <c r="E11" s="29">
        <v>49846</v>
      </c>
      <c r="F11" s="31" t="s">
        <v>6</v>
      </c>
      <c r="G11" s="32">
        <v>1003</v>
      </c>
      <c r="H11" s="33"/>
    </row>
    <row r="12" spans="1:10" ht="30" customHeight="1" x14ac:dyDescent="0.25">
      <c r="A12" s="29">
        <v>3891</v>
      </c>
      <c r="B12" s="29">
        <v>4096</v>
      </c>
      <c r="C12" s="30">
        <v>4312</v>
      </c>
      <c r="D12" s="29">
        <v>4539</v>
      </c>
      <c r="E12" s="29">
        <v>5050</v>
      </c>
      <c r="F12" s="31" t="s">
        <v>7</v>
      </c>
      <c r="G12" s="32">
        <v>1005</v>
      </c>
      <c r="H12" s="33"/>
    </row>
    <row r="13" spans="1:10" ht="11.25" customHeight="1" x14ac:dyDescent="0.25">
      <c r="A13" s="34"/>
      <c r="B13" s="34"/>
      <c r="C13" s="35"/>
      <c r="D13" s="34"/>
      <c r="E13" s="34"/>
      <c r="F13" s="36"/>
      <c r="G13" s="37"/>
      <c r="H13" s="38"/>
    </row>
    <row r="14" spans="1:10" ht="30" customHeight="1" x14ac:dyDescent="0.25">
      <c r="A14" s="19">
        <f t="shared" ref="A14:D14" si="1">SUM(A15:A16)</f>
        <v>482874</v>
      </c>
      <c r="B14" s="19">
        <f t="shared" si="1"/>
        <v>508288</v>
      </c>
      <c r="C14" s="20">
        <f t="shared" si="1"/>
        <v>535040</v>
      </c>
      <c r="D14" s="19">
        <f t="shared" si="1"/>
        <v>670604</v>
      </c>
      <c r="E14" s="19">
        <f>SUM(E15:E16)</f>
        <v>1812280</v>
      </c>
      <c r="F14" s="21"/>
      <c r="G14" s="22" t="s">
        <v>8</v>
      </c>
      <c r="H14" s="23" t="s">
        <v>9</v>
      </c>
      <c r="I14" s="1" t="s">
        <v>5</v>
      </c>
    </row>
    <row r="15" spans="1:10" ht="30" customHeight="1" x14ac:dyDescent="0.25">
      <c r="A15" s="24">
        <v>482606</v>
      </c>
      <c r="B15" s="24">
        <v>508006</v>
      </c>
      <c r="C15" s="25">
        <v>534743</v>
      </c>
      <c r="D15" s="24">
        <v>670291</v>
      </c>
      <c r="E15" s="24">
        <v>1812280</v>
      </c>
      <c r="F15" s="26" t="s">
        <v>8</v>
      </c>
      <c r="G15" s="27">
        <v>1242</v>
      </c>
      <c r="H15" s="28"/>
    </row>
    <row r="16" spans="1:10" ht="30" customHeight="1" x14ac:dyDescent="0.25">
      <c r="A16" s="29">
        <v>268</v>
      </c>
      <c r="B16" s="29">
        <v>282</v>
      </c>
      <c r="C16" s="30">
        <v>297</v>
      </c>
      <c r="D16" s="29">
        <v>313</v>
      </c>
      <c r="E16" s="29">
        <v>0</v>
      </c>
      <c r="F16" s="31" t="s">
        <v>10</v>
      </c>
      <c r="G16" s="32">
        <v>1544</v>
      </c>
      <c r="H16" s="33"/>
    </row>
    <row r="17" spans="1:9" ht="11.25" customHeight="1" x14ac:dyDescent="0.25">
      <c r="A17" s="34"/>
      <c r="B17" s="34"/>
      <c r="C17" s="35"/>
      <c r="D17" s="34"/>
      <c r="E17" s="34"/>
      <c r="F17" s="36"/>
      <c r="G17" s="37"/>
      <c r="H17" s="38"/>
    </row>
    <row r="18" spans="1:9" ht="30" customHeight="1" x14ac:dyDescent="0.25">
      <c r="A18" s="19">
        <f>SUM(A19:A27)</f>
        <v>0</v>
      </c>
      <c r="B18" s="19">
        <f>SUM(B19:B27)</f>
        <v>0</v>
      </c>
      <c r="C18" s="20">
        <f>SUM(C19:C27)</f>
        <v>0</v>
      </c>
      <c r="D18" s="19">
        <f>SUM(D19:D27)</f>
        <v>13904730</v>
      </c>
      <c r="E18" s="19">
        <f>SUM(E19:E27)</f>
        <v>21824866</v>
      </c>
      <c r="F18" s="21"/>
      <c r="G18" s="22" t="s">
        <v>11</v>
      </c>
      <c r="H18" s="23" t="s">
        <v>12</v>
      </c>
      <c r="I18" s="1" t="s">
        <v>5</v>
      </c>
    </row>
    <row r="19" spans="1:9" ht="30" customHeight="1" x14ac:dyDescent="0.25">
      <c r="A19" s="29">
        <v>0</v>
      </c>
      <c r="B19" s="29">
        <v>0</v>
      </c>
      <c r="C19" s="30">
        <v>0</v>
      </c>
      <c r="D19" s="29">
        <v>112079</v>
      </c>
      <c r="E19" s="29">
        <v>62048</v>
      </c>
      <c r="F19" s="31" t="s">
        <v>11</v>
      </c>
      <c r="G19" s="32">
        <v>1264</v>
      </c>
      <c r="H19" s="33"/>
    </row>
    <row r="20" spans="1:9" ht="30" customHeight="1" x14ac:dyDescent="0.25">
      <c r="A20" s="29">
        <v>0</v>
      </c>
      <c r="B20" s="29">
        <v>0</v>
      </c>
      <c r="C20" s="30">
        <v>0</v>
      </c>
      <c r="D20" s="29">
        <v>39836</v>
      </c>
      <c r="E20" s="29">
        <v>61423</v>
      </c>
      <c r="F20" s="31" t="s">
        <v>13</v>
      </c>
      <c r="G20" s="32">
        <v>1248</v>
      </c>
      <c r="H20" s="33"/>
    </row>
    <row r="21" spans="1:9" ht="30" customHeight="1" x14ac:dyDescent="0.25">
      <c r="A21" s="29">
        <v>0</v>
      </c>
      <c r="B21" s="29">
        <v>0</v>
      </c>
      <c r="C21" s="30">
        <v>0</v>
      </c>
      <c r="D21" s="29">
        <v>167306</v>
      </c>
      <c r="E21" s="29">
        <v>231225</v>
      </c>
      <c r="F21" s="31" t="s">
        <v>14</v>
      </c>
      <c r="G21" s="32">
        <v>1249</v>
      </c>
      <c r="H21" s="33"/>
    </row>
    <row r="22" spans="1:9" ht="30" customHeight="1" x14ac:dyDescent="0.25">
      <c r="A22" s="29">
        <v>0</v>
      </c>
      <c r="B22" s="29">
        <v>0</v>
      </c>
      <c r="C22" s="30">
        <v>0</v>
      </c>
      <c r="D22" s="29">
        <v>104407</v>
      </c>
      <c r="E22" s="29">
        <v>86981</v>
      </c>
      <c r="F22" s="31" t="s">
        <v>15</v>
      </c>
      <c r="G22" s="32">
        <v>1252</v>
      </c>
      <c r="H22" s="33"/>
    </row>
    <row r="23" spans="1:9" ht="30" customHeight="1" x14ac:dyDescent="0.25">
      <c r="A23" s="29">
        <v>0</v>
      </c>
      <c r="B23" s="29">
        <v>0</v>
      </c>
      <c r="C23" s="30">
        <v>0</v>
      </c>
      <c r="D23" s="29">
        <v>252800</v>
      </c>
      <c r="E23" s="29">
        <v>201728</v>
      </c>
      <c r="F23" s="31" t="s">
        <v>16</v>
      </c>
      <c r="G23" s="32">
        <v>1253</v>
      </c>
      <c r="H23" s="33"/>
    </row>
    <row r="24" spans="1:9" ht="30" customHeight="1" x14ac:dyDescent="0.25">
      <c r="A24" s="29">
        <v>0</v>
      </c>
      <c r="B24" s="29">
        <v>0</v>
      </c>
      <c r="C24" s="30">
        <v>0</v>
      </c>
      <c r="D24" s="29">
        <v>5578002</v>
      </c>
      <c r="E24" s="29">
        <v>5443761</v>
      </c>
      <c r="F24" s="31" t="s">
        <v>17</v>
      </c>
      <c r="G24" s="32">
        <v>1254</v>
      </c>
      <c r="H24" s="33"/>
    </row>
    <row r="25" spans="1:9" ht="30" customHeight="1" x14ac:dyDescent="0.25">
      <c r="A25" s="29">
        <v>0</v>
      </c>
      <c r="B25" s="29">
        <v>0</v>
      </c>
      <c r="C25" s="30">
        <v>0</v>
      </c>
      <c r="D25" s="29">
        <v>13043</v>
      </c>
      <c r="E25" s="29">
        <v>11359</v>
      </c>
      <c r="F25" s="31" t="s">
        <v>18</v>
      </c>
      <c r="G25" s="32">
        <v>1255</v>
      </c>
      <c r="H25" s="33"/>
    </row>
    <row r="26" spans="1:9" ht="30" customHeight="1" x14ac:dyDescent="0.25">
      <c r="A26" s="29">
        <v>0</v>
      </c>
      <c r="B26" s="29">
        <v>0</v>
      </c>
      <c r="C26" s="30">
        <v>0</v>
      </c>
      <c r="D26" s="29">
        <v>46069</v>
      </c>
      <c r="E26" s="29">
        <v>101587</v>
      </c>
      <c r="F26" s="31" t="s">
        <v>19</v>
      </c>
      <c r="G26" s="32">
        <v>1486</v>
      </c>
      <c r="H26" s="33"/>
    </row>
    <row r="27" spans="1:9" ht="30" customHeight="1" x14ac:dyDescent="0.25">
      <c r="A27" s="29">
        <v>0</v>
      </c>
      <c r="B27" s="29">
        <v>0</v>
      </c>
      <c r="C27" s="30">
        <v>0</v>
      </c>
      <c r="D27" s="29">
        <v>7591188</v>
      </c>
      <c r="E27" s="29">
        <v>15624754</v>
      </c>
      <c r="F27" s="31" t="s">
        <v>20</v>
      </c>
      <c r="G27" s="32">
        <v>1251</v>
      </c>
      <c r="H27" s="33"/>
    </row>
    <row r="28" spans="1:9" ht="11.25" customHeight="1" x14ac:dyDescent="0.25">
      <c r="A28" s="34"/>
      <c r="B28" s="34"/>
      <c r="C28" s="35"/>
      <c r="D28" s="34"/>
      <c r="E28" s="34"/>
      <c r="F28" s="36"/>
      <c r="G28" s="37"/>
      <c r="H28" s="38"/>
    </row>
    <row r="29" spans="1:9" ht="30" customHeight="1" x14ac:dyDescent="0.25">
      <c r="A29" s="19">
        <f t="shared" ref="A29:C29" si="2">SUM(A30)</f>
        <v>1620</v>
      </c>
      <c r="B29" s="19">
        <f t="shared" si="2"/>
        <v>1705</v>
      </c>
      <c r="C29" s="20">
        <f t="shared" si="2"/>
        <v>1795</v>
      </c>
      <c r="D29" s="19">
        <f>SUM(D30)</f>
        <v>313109</v>
      </c>
      <c r="E29" s="19">
        <f>SUM(E30)</f>
        <v>144133</v>
      </c>
      <c r="F29" s="21"/>
      <c r="G29" s="22" t="s">
        <v>21</v>
      </c>
      <c r="H29" s="23" t="s">
        <v>22</v>
      </c>
      <c r="I29" s="1" t="s">
        <v>5</v>
      </c>
    </row>
    <row r="30" spans="1:9" ht="30" customHeight="1" x14ac:dyDescent="0.25">
      <c r="A30" s="29">
        <v>1620</v>
      </c>
      <c r="B30" s="29">
        <v>1705</v>
      </c>
      <c r="C30" s="30">
        <v>1795</v>
      </c>
      <c r="D30" s="29">
        <v>313109</v>
      </c>
      <c r="E30" s="29">
        <v>144133</v>
      </c>
      <c r="F30" s="31" t="s">
        <v>21</v>
      </c>
      <c r="G30" s="32">
        <v>1247</v>
      </c>
      <c r="H30" s="33"/>
    </row>
    <row r="31" spans="1:9" ht="11.25" customHeight="1" x14ac:dyDescent="0.25">
      <c r="A31" s="34"/>
      <c r="B31" s="34"/>
      <c r="C31" s="35"/>
      <c r="D31" s="34"/>
      <c r="E31" s="34"/>
      <c r="F31" s="36"/>
      <c r="G31" s="37"/>
      <c r="H31" s="38"/>
    </row>
    <row r="32" spans="1:9" ht="30" customHeight="1" x14ac:dyDescent="0.25">
      <c r="A32" s="19">
        <f t="shared" ref="A32:C32" si="3">SUM(A33)</f>
        <v>2306300</v>
      </c>
      <c r="B32" s="19">
        <f t="shared" si="3"/>
        <v>151100</v>
      </c>
      <c r="C32" s="20">
        <f t="shared" si="3"/>
        <v>2327300</v>
      </c>
      <c r="D32" s="19">
        <f>SUM(D33)</f>
        <v>268682</v>
      </c>
      <c r="E32" s="19">
        <f>SUM(E33)</f>
        <v>2974364</v>
      </c>
      <c r="F32" s="21"/>
      <c r="G32" s="22" t="s">
        <v>23</v>
      </c>
      <c r="H32" s="23" t="s">
        <v>24</v>
      </c>
      <c r="I32" s="1" t="s">
        <v>5</v>
      </c>
    </row>
    <row r="33" spans="1:9" ht="30" customHeight="1" x14ac:dyDescent="0.25">
      <c r="A33" s="29">
        <v>2306300</v>
      </c>
      <c r="B33" s="29">
        <v>151100</v>
      </c>
      <c r="C33" s="30">
        <v>2327300</v>
      </c>
      <c r="D33" s="29">
        <v>268682</v>
      </c>
      <c r="E33" s="29">
        <v>2974364</v>
      </c>
      <c r="F33" s="31" t="s">
        <v>23</v>
      </c>
      <c r="G33" s="32">
        <v>1244</v>
      </c>
      <c r="H33" s="33"/>
    </row>
    <row r="34" spans="1:9" ht="11.25" customHeight="1" x14ac:dyDescent="0.25">
      <c r="A34" s="34"/>
      <c r="B34" s="34"/>
      <c r="C34" s="35"/>
      <c r="D34" s="34"/>
      <c r="E34" s="34"/>
      <c r="F34" s="36"/>
      <c r="G34" s="37"/>
      <c r="H34" s="38"/>
    </row>
    <row r="35" spans="1:9" ht="30" customHeight="1" x14ac:dyDescent="0.25">
      <c r="A35" s="19">
        <f t="shared" ref="A35:C35" si="4">SUM(A36)</f>
        <v>1171</v>
      </c>
      <c r="B35" s="19">
        <f t="shared" si="4"/>
        <v>1233</v>
      </c>
      <c r="C35" s="20">
        <f t="shared" si="4"/>
        <v>1298</v>
      </c>
      <c r="D35" s="19">
        <f>SUM(D36)</f>
        <v>1366</v>
      </c>
      <c r="E35" s="19">
        <f>SUM(E36)</f>
        <v>18816</v>
      </c>
      <c r="F35" s="21"/>
      <c r="G35" s="22" t="s">
        <v>25</v>
      </c>
      <c r="H35" s="23" t="s">
        <v>26</v>
      </c>
      <c r="I35" s="1" t="s">
        <v>5</v>
      </c>
    </row>
    <row r="36" spans="1:9" ht="30" customHeight="1" x14ac:dyDescent="0.25">
      <c r="A36" s="29">
        <v>1171</v>
      </c>
      <c r="B36" s="29">
        <v>1233</v>
      </c>
      <c r="C36" s="30">
        <v>1298</v>
      </c>
      <c r="D36" s="29">
        <v>1366</v>
      </c>
      <c r="E36" s="29">
        <v>18816</v>
      </c>
      <c r="F36" s="31" t="s">
        <v>25</v>
      </c>
      <c r="G36" s="32">
        <v>1256</v>
      </c>
      <c r="H36" s="33"/>
    </row>
    <row r="37" spans="1:9" ht="11.25" customHeight="1" x14ac:dyDescent="0.25">
      <c r="A37" s="34"/>
      <c r="B37" s="34"/>
      <c r="C37" s="35"/>
      <c r="D37" s="34"/>
      <c r="E37" s="34"/>
      <c r="F37" s="36"/>
      <c r="G37" s="37"/>
      <c r="H37" s="38"/>
    </row>
    <row r="38" spans="1:9" ht="30" customHeight="1" x14ac:dyDescent="0.25">
      <c r="A38" s="19">
        <f t="shared" ref="A38:C38" si="5">SUM(A39)</f>
        <v>70606</v>
      </c>
      <c r="B38" s="19">
        <f t="shared" si="5"/>
        <v>74235</v>
      </c>
      <c r="C38" s="20">
        <f t="shared" si="5"/>
        <v>78057</v>
      </c>
      <c r="D38" s="19">
        <f>SUM(D39)</f>
        <v>82081</v>
      </c>
      <c r="E38" s="19">
        <f>SUM(E39)</f>
        <v>110649</v>
      </c>
      <c r="F38" s="21"/>
      <c r="G38" s="22" t="s">
        <v>27</v>
      </c>
      <c r="H38" s="23" t="s">
        <v>28</v>
      </c>
      <c r="I38" s="1" t="s">
        <v>5</v>
      </c>
    </row>
    <row r="39" spans="1:9" ht="30" customHeight="1" x14ac:dyDescent="0.25">
      <c r="A39" s="29">
        <v>70606</v>
      </c>
      <c r="B39" s="29">
        <v>74235</v>
      </c>
      <c r="C39" s="30">
        <v>78057</v>
      </c>
      <c r="D39" s="29">
        <v>82081</v>
      </c>
      <c r="E39" s="29">
        <v>110649</v>
      </c>
      <c r="F39" s="31" t="s">
        <v>27</v>
      </c>
      <c r="G39" s="32">
        <v>1246</v>
      </c>
      <c r="H39" s="33"/>
    </row>
    <row r="40" spans="1:9" ht="11.25" customHeight="1" x14ac:dyDescent="0.25">
      <c r="A40" s="34"/>
      <c r="B40" s="34"/>
      <c r="C40" s="35"/>
      <c r="D40" s="34"/>
      <c r="E40" s="34"/>
      <c r="F40" s="36"/>
      <c r="G40" s="37"/>
      <c r="H40" s="38"/>
    </row>
    <row r="41" spans="1:9" ht="30" customHeight="1" x14ac:dyDescent="0.25">
      <c r="A41" s="19">
        <f t="shared" ref="A41:C41" si="6">SUM(A42)</f>
        <v>55918</v>
      </c>
      <c r="B41" s="19">
        <f t="shared" si="6"/>
        <v>58861</v>
      </c>
      <c r="C41" s="20">
        <f t="shared" si="6"/>
        <v>61959</v>
      </c>
      <c r="D41" s="19">
        <f>SUM(D42)</f>
        <v>77085</v>
      </c>
      <c r="E41" s="19">
        <f>SUM(E42)</f>
        <v>80780</v>
      </c>
      <c r="F41" s="21"/>
      <c r="G41" s="22" t="s">
        <v>29</v>
      </c>
      <c r="H41" s="23" t="s">
        <v>30</v>
      </c>
      <c r="I41" s="1" t="s">
        <v>5</v>
      </c>
    </row>
    <row r="42" spans="1:9" ht="30" customHeight="1" x14ac:dyDescent="0.25">
      <c r="A42" s="29">
        <v>55918</v>
      </c>
      <c r="B42" s="29">
        <v>58861</v>
      </c>
      <c r="C42" s="30">
        <v>61959</v>
      </c>
      <c r="D42" s="29">
        <v>77085</v>
      </c>
      <c r="E42" s="29">
        <v>80780</v>
      </c>
      <c r="F42" s="31" t="s">
        <v>31</v>
      </c>
      <c r="G42" s="32">
        <v>1245</v>
      </c>
      <c r="H42" s="33"/>
    </row>
    <row r="43" spans="1:9" ht="11.25" customHeight="1" x14ac:dyDescent="0.25">
      <c r="A43" s="34"/>
      <c r="B43" s="34"/>
      <c r="C43" s="35"/>
      <c r="D43" s="34"/>
      <c r="E43" s="34"/>
      <c r="F43" s="36"/>
      <c r="G43" s="37"/>
      <c r="H43" s="38"/>
    </row>
    <row r="44" spans="1:9" ht="30" customHeight="1" x14ac:dyDescent="0.25">
      <c r="A44" s="19">
        <f t="shared" ref="A44:C44" si="7">SUM(A45)</f>
        <v>103087</v>
      </c>
      <c r="B44" s="19">
        <f t="shared" si="7"/>
        <v>108417</v>
      </c>
      <c r="C44" s="20">
        <f t="shared" si="7"/>
        <v>114024</v>
      </c>
      <c r="D44" s="19">
        <f>SUM(D45)</f>
        <v>168468</v>
      </c>
      <c r="E44" s="19">
        <f>SUM(E45)</f>
        <v>308344</v>
      </c>
      <c r="F44" s="21"/>
      <c r="G44" s="22" t="s">
        <v>32</v>
      </c>
      <c r="H44" s="23" t="s">
        <v>33</v>
      </c>
      <c r="I44" s="1" t="s">
        <v>5</v>
      </c>
    </row>
    <row r="45" spans="1:9" ht="30" customHeight="1" x14ac:dyDescent="0.25">
      <c r="A45" s="29">
        <v>103087</v>
      </c>
      <c r="B45" s="29">
        <v>108417</v>
      </c>
      <c r="C45" s="30">
        <v>114024</v>
      </c>
      <c r="D45" s="29">
        <v>168468</v>
      </c>
      <c r="E45" s="29">
        <v>308344</v>
      </c>
      <c r="F45" s="31" t="s">
        <v>32</v>
      </c>
      <c r="G45" s="32">
        <v>1243</v>
      </c>
      <c r="H45" s="33"/>
    </row>
    <row r="46" spans="1:9" ht="11.25" customHeight="1" x14ac:dyDescent="0.25">
      <c r="A46" s="34"/>
      <c r="B46" s="34"/>
      <c r="C46" s="35"/>
      <c r="D46" s="34"/>
      <c r="E46" s="34"/>
      <c r="F46" s="36"/>
      <c r="G46" s="37"/>
      <c r="H46" s="38"/>
    </row>
    <row r="47" spans="1:9" ht="30" customHeight="1" x14ac:dyDescent="0.25">
      <c r="A47" s="19">
        <f t="shared" ref="A47:C47" si="8">SUM(A48)</f>
        <v>135309</v>
      </c>
      <c r="B47" s="19">
        <f t="shared" si="8"/>
        <v>142224</v>
      </c>
      <c r="C47" s="20">
        <f t="shared" si="8"/>
        <v>149507</v>
      </c>
      <c r="D47" s="19">
        <f>SUM(D48)</f>
        <v>202962</v>
      </c>
      <c r="E47" s="19">
        <f>SUM(E48)</f>
        <v>273330</v>
      </c>
      <c r="F47" s="21"/>
      <c r="G47" s="22" t="s">
        <v>34</v>
      </c>
      <c r="H47" s="23" t="s">
        <v>35</v>
      </c>
      <c r="I47" s="1" t="s">
        <v>5</v>
      </c>
    </row>
    <row r="48" spans="1:9" ht="30" customHeight="1" x14ac:dyDescent="0.25">
      <c r="A48" s="29">
        <v>135309</v>
      </c>
      <c r="B48" s="29">
        <v>142224</v>
      </c>
      <c r="C48" s="30">
        <v>149507</v>
      </c>
      <c r="D48" s="29">
        <v>202962</v>
      </c>
      <c r="E48" s="29">
        <v>273330</v>
      </c>
      <c r="F48" s="31" t="s">
        <v>34</v>
      </c>
      <c r="G48" s="32">
        <v>1257</v>
      </c>
      <c r="H48" s="33"/>
    </row>
    <row r="49" spans="1:9" ht="11.25" customHeight="1" x14ac:dyDescent="0.25">
      <c r="A49" s="34"/>
      <c r="B49" s="34"/>
      <c r="C49" s="35"/>
      <c r="D49" s="34"/>
      <c r="E49" s="34"/>
      <c r="F49" s="36"/>
      <c r="G49" s="37"/>
      <c r="H49" s="38"/>
    </row>
    <row r="50" spans="1:9" ht="30" customHeight="1" x14ac:dyDescent="0.25">
      <c r="A50" s="19">
        <f t="shared" ref="A50:C50" si="9">SUM(A51)</f>
        <v>33576447517</v>
      </c>
      <c r="B50" s="19">
        <f t="shared" si="9"/>
        <v>31590563322</v>
      </c>
      <c r="C50" s="20">
        <f t="shared" si="9"/>
        <v>29831449867</v>
      </c>
      <c r="D50" s="19">
        <f>SUM(D51)</f>
        <v>27734537869</v>
      </c>
      <c r="E50" s="19">
        <f>SUM(E51)</f>
        <v>25685706478</v>
      </c>
      <c r="F50" s="21"/>
      <c r="G50" s="22" t="s">
        <v>36</v>
      </c>
      <c r="H50" s="23" t="s">
        <v>37</v>
      </c>
      <c r="I50" s="1" t="s">
        <v>5</v>
      </c>
    </row>
    <row r="51" spans="1:9" ht="30" customHeight="1" x14ac:dyDescent="0.25">
      <c r="A51" s="29">
        <v>33576447517</v>
      </c>
      <c r="B51" s="29">
        <v>31590563322</v>
      </c>
      <c r="C51" s="30">
        <v>29831449867</v>
      </c>
      <c r="D51" s="29">
        <v>27734537869</v>
      </c>
      <c r="E51" s="29">
        <v>25685706478</v>
      </c>
      <c r="F51" s="31" t="s">
        <v>36</v>
      </c>
      <c r="G51" s="32">
        <v>1009</v>
      </c>
      <c r="H51" s="33"/>
    </row>
    <row r="52" spans="1:9" ht="11.25" customHeight="1" x14ac:dyDescent="0.25">
      <c r="A52" s="34"/>
      <c r="B52" s="34"/>
      <c r="C52" s="35"/>
      <c r="D52" s="34"/>
      <c r="E52" s="34"/>
      <c r="F52" s="36"/>
      <c r="G52" s="37"/>
      <c r="H52" s="38"/>
    </row>
    <row r="53" spans="1:9" ht="30" customHeight="1" x14ac:dyDescent="0.25">
      <c r="A53" s="19">
        <f t="shared" ref="A53:C53" si="10">SUM(A54)</f>
        <v>31916</v>
      </c>
      <c r="B53" s="19">
        <f t="shared" si="10"/>
        <v>34138</v>
      </c>
      <c r="C53" s="20">
        <f t="shared" si="10"/>
        <v>36524</v>
      </c>
      <c r="D53" s="19">
        <f>SUM(D54)</f>
        <v>39522</v>
      </c>
      <c r="E53" s="19">
        <f>SUM(E54)</f>
        <v>45045</v>
      </c>
      <c r="F53" s="21"/>
      <c r="G53" s="22" t="s">
        <v>38</v>
      </c>
      <c r="H53" s="23" t="s">
        <v>39</v>
      </c>
      <c r="I53" s="1" t="s">
        <v>5</v>
      </c>
    </row>
    <row r="54" spans="1:9" ht="30" customHeight="1" x14ac:dyDescent="0.25">
      <c r="A54" s="29">
        <v>31916</v>
      </c>
      <c r="B54" s="29">
        <v>34138</v>
      </c>
      <c r="C54" s="30">
        <v>36524</v>
      </c>
      <c r="D54" s="29">
        <v>39522</v>
      </c>
      <c r="E54" s="29">
        <v>45045</v>
      </c>
      <c r="F54" s="31" t="s">
        <v>38</v>
      </c>
      <c r="G54" s="32">
        <v>1222</v>
      </c>
      <c r="H54" s="33"/>
    </row>
    <row r="55" spans="1:9" ht="11.25" customHeight="1" x14ac:dyDescent="0.25">
      <c r="A55" s="34"/>
      <c r="B55" s="34"/>
      <c r="C55" s="35"/>
      <c r="D55" s="34"/>
      <c r="E55" s="34"/>
      <c r="F55" s="36"/>
      <c r="G55" s="37"/>
      <c r="H55" s="38"/>
    </row>
    <row r="56" spans="1:9" ht="30" customHeight="1" x14ac:dyDescent="0.25">
      <c r="A56" s="19">
        <f t="shared" ref="A56:C56" si="11">SUM(A57)</f>
        <v>0</v>
      </c>
      <c r="B56" s="19">
        <f t="shared" si="11"/>
        <v>0</v>
      </c>
      <c r="C56" s="20">
        <f t="shared" si="11"/>
        <v>0</v>
      </c>
      <c r="D56" s="19">
        <f>SUM(D57)</f>
        <v>51</v>
      </c>
      <c r="E56" s="19">
        <f>SUM(E57)</f>
        <v>2916</v>
      </c>
      <c r="F56" s="21"/>
      <c r="G56" s="22" t="s">
        <v>40</v>
      </c>
      <c r="H56" s="23" t="s">
        <v>41</v>
      </c>
      <c r="I56" s="1" t="s">
        <v>5</v>
      </c>
    </row>
    <row r="57" spans="1:9" ht="30" customHeight="1" x14ac:dyDescent="0.25">
      <c r="A57" s="29">
        <v>0</v>
      </c>
      <c r="B57" s="29">
        <v>0</v>
      </c>
      <c r="C57" s="30">
        <v>0</v>
      </c>
      <c r="D57" s="29">
        <v>51</v>
      </c>
      <c r="E57" s="29">
        <v>2916</v>
      </c>
      <c r="F57" s="31" t="s">
        <v>40</v>
      </c>
      <c r="G57" s="32">
        <v>1270</v>
      </c>
      <c r="H57" s="33"/>
    </row>
    <row r="58" spans="1:9" ht="11.25" customHeight="1" x14ac:dyDescent="0.25">
      <c r="A58" s="34"/>
      <c r="B58" s="34"/>
      <c r="C58" s="35"/>
      <c r="D58" s="34"/>
      <c r="E58" s="34"/>
      <c r="F58" s="36"/>
      <c r="G58" s="37"/>
      <c r="H58" s="38"/>
    </row>
    <row r="59" spans="1:9" ht="30" customHeight="1" x14ac:dyDescent="0.25">
      <c r="A59" s="19">
        <f t="shared" ref="A59:C62" si="12">SUM(A60)</f>
        <v>0</v>
      </c>
      <c r="B59" s="19">
        <f t="shared" si="12"/>
        <v>0</v>
      </c>
      <c r="C59" s="20">
        <f t="shared" si="12"/>
        <v>0</v>
      </c>
      <c r="D59" s="19">
        <f>SUM(D60)</f>
        <v>553527</v>
      </c>
      <c r="E59" s="19">
        <f>SUM(E60)</f>
        <v>7445297</v>
      </c>
      <c r="F59" s="21"/>
      <c r="G59" s="22" t="s">
        <v>42</v>
      </c>
      <c r="H59" s="23" t="s">
        <v>43</v>
      </c>
      <c r="I59" s="1" t="s">
        <v>5</v>
      </c>
    </row>
    <row r="60" spans="1:9" ht="30" customHeight="1" x14ac:dyDescent="0.25">
      <c r="A60" s="29">
        <v>0</v>
      </c>
      <c r="B60" s="29">
        <v>0</v>
      </c>
      <c r="C60" s="30">
        <v>0</v>
      </c>
      <c r="D60" s="29">
        <v>553527</v>
      </c>
      <c r="E60" s="29">
        <v>7445297</v>
      </c>
      <c r="F60" s="31" t="s">
        <v>42</v>
      </c>
      <c r="G60" s="32">
        <v>1478</v>
      </c>
      <c r="H60" s="33"/>
    </row>
    <row r="61" spans="1:9" ht="11.25" customHeight="1" x14ac:dyDescent="0.25">
      <c r="A61" s="34"/>
      <c r="B61" s="34"/>
      <c r="C61" s="35"/>
      <c r="D61" s="34"/>
      <c r="E61" s="34"/>
      <c r="F61" s="36"/>
      <c r="G61" s="37"/>
      <c r="H61" s="38"/>
    </row>
    <row r="62" spans="1:9" ht="30" customHeight="1" x14ac:dyDescent="0.25">
      <c r="A62" s="19">
        <f t="shared" si="12"/>
        <v>1452150</v>
      </c>
      <c r="B62" s="19">
        <f t="shared" si="12"/>
        <v>1418536</v>
      </c>
      <c r="C62" s="20">
        <f t="shared" si="12"/>
        <v>1386697</v>
      </c>
      <c r="D62" s="19">
        <f>SUM(D63)</f>
        <v>249675</v>
      </c>
      <c r="E62" s="19">
        <f>SUM(E63)</f>
        <v>0</v>
      </c>
      <c r="F62" s="21"/>
      <c r="G62" s="22" t="s">
        <v>44</v>
      </c>
      <c r="H62" s="23" t="s">
        <v>45</v>
      </c>
      <c r="I62" s="1" t="s">
        <v>5</v>
      </c>
    </row>
    <row r="63" spans="1:9" ht="30" customHeight="1" x14ac:dyDescent="0.25">
      <c r="A63" s="29">
        <v>1452150</v>
      </c>
      <c r="B63" s="29">
        <v>1418536</v>
      </c>
      <c r="C63" s="30">
        <v>1386697</v>
      </c>
      <c r="D63" s="29">
        <v>249675</v>
      </c>
      <c r="E63" s="29">
        <v>0</v>
      </c>
      <c r="F63" s="31" t="s">
        <v>44</v>
      </c>
      <c r="G63" s="32">
        <v>1568</v>
      </c>
      <c r="H63" s="33"/>
    </row>
    <row r="64" spans="1:9" ht="11.25" customHeight="1" x14ac:dyDescent="0.25">
      <c r="A64" s="34"/>
      <c r="B64" s="34"/>
      <c r="C64" s="35"/>
      <c r="D64" s="34"/>
      <c r="E64" s="34"/>
      <c r="F64" s="36"/>
      <c r="G64" s="37"/>
      <c r="H64" s="38"/>
    </row>
    <row r="65" spans="1:9" ht="30" customHeight="1" x14ac:dyDescent="0.25">
      <c r="A65" s="19">
        <f t="shared" ref="A65:C65" si="13">SUM(A66)</f>
        <v>22813</v>
      </c>
      <c r="B65" s="19">
        <f t="shared" si="13"/>
        <v>23324</v>
      </c>
      <c r="C65" s="20">
        <f t="shared" si="13"/>
        <v>23946</v>
      </c>
      <c r="D65" s="19">
        <f>SUM(D66)</f>
        <v>24580</v>
      </c>
      <c r="E65" s="19">
        <f>SUM(E66)</f>
        <v>38694</v>
      </c>
      <c r="F65" s="21"/>
      <c r="G65" s="22" t="s">
        <v>46</v>
      </c>
      <c r="H65" s="23" t="s">
        <v>47</v>
      </c>
      <c r="I65" s="1" t="s">
        <v>5</v>
      </c>
    </row>
    <row r="66" spans="1:9" ht="30" customHeight="1" x14ac:dyDescent="0.25">
      <c r="A66" s="29">
        <v>22813</v>
      </c>
      <c r="B66" s="29">
        <v>23324</v>
      </c>
      <c r="C66" s="30">
        <v>23946</v>
      </c>
      <c r="D66" s="29">
        <v>24580</v>
      </c>
      <c r="E66" s="29">
        <v>38694</v>
      </c>
      <c r="F66" s="31" t="s">
        <v>46</v>
      </c>
      <c r="G66" s="32">
        <v>1275</v>
      </c>
      <c r="H66" s="33"/>
    </row>
    <row r="67" spans="1:9" ht="11.25" customHeight="1" x14ac:dyDescent="0.25">
      <c r="A67" s="34"/>
      <c r="B67" s="34"/>
      <c r="C67" s="35"/>
      <c r="D67" s="34"/>
      <c r="E67" s="34"/>
      <c r="F67" s="36"/>
      <c r="G67" s="37"/>
      <c r="H67" s="38"/>
    </row>
    <row r="68" spans="1:9" ht="30" customHeight="1" x14ac:dyDescent="0.25">
      <c r="A68" s="19">
        <f t="shared" ref="A68:C68" si="14">SUM(A69)</f>
        <v>465</v>
      </c>
      <c r="B68" s="19">
        <f t="shared" si="14"/>
        <v>489</v>
      </c>
      <c r="C68" s="20">
        <f t="shared" si="14"/>
        <v>515</v>
      </c>
      <c r="D68" s="19">
        <f>SUM(D69)</f>
        <v>24603</v>
      </c>
      <c r="E68" s="19">
        <f>SUM(E69)</f>
        <v>1501</v>
      </c>
      <c r="F68" s="21"/>
      <c r="G68" s="22" t="s">
        <v>48</v>
      </c>
      <c r="H68" s="23" t="s">
        <v>49</v>
      </c>
      <c r="I68" s="1" t="s">
        <v>5</v>
      </c>
    </row>
    <row r="69" spans="1:9" ht="30" customHeight="1" x14ac:dyDescent="0.25">
      <c r="A69" s="29">
        <v>465</v>
      </c>
      <c r="B69" s="29">
        <v>489</v>
      </c>
      <c r="C69" s="30">
        <v>515</v>
      </c>
      <c r="D69" s="29">
        <v>24603</v>
      </c>
      <c r="E69" s="29">
        <v>1501</v>
      </c>
      <c r="F69" s="31" t="s">
        <v>48</v>
      </c>
      <c r="G69" s="32">
        <v>1276</v>
      </c>
      <c r="H69" s="33"/>
    </row>
    <row r="70" spans="1:9" ht="11.25" customHeight="1" x14ac:dyDescent="0.25">
      <c r="A70" s="34"/>
      <c r="B70" s="34"/>
      <c r="C70" s="35"/>
      <c r="D70" s="34"/>
      <c r="E70" s="34"/>
      <c r="F70" s="36"/>
      <c r="G70" s="37"/>
      <c r="H70" s="38"/>
    </row>
    <row r="71" spans="1:9" ht="30" customHeight="1" x14ac:dyDescent="0.25">
      <c r="A71" s="19">
        <f t="shared" ref="A71:C71" si="15">SUM(A72)</f>
        <v>4572</v>
      </c>
      <c r="B71" s="19">
        <f t="shared" si="15"/>
        <v>4813</v>
      </c>
      <c r="C71" s="20">
        <f t="shared" si="15"/>
        <v>5066</v>
      </c>
      <c r="D71" s="19">
        <f>SUM(D72)</f>
        <v>5333</v>
      </c>
      <c r="E71" s="19">
        <f>SUM(E72)</f>
        <v>12612</v>
      </c>
      <c r="F71" s="21"/>
      <c r="G71" s="22" t="s">
        <v>50</v>
      </c>
      <c r="H71" s="23" t="s">
        <v>51</v>
      </c>
      <c r="I71" s="1" t="s">
        <v>5</v>
      </c>
    </row>
    <row r="72" spans="1:9" ht="30" customHeight="1" x14ac:dyDescent="0.25">
      <c r="A72" s="29">
        <v>4572</v>
      </c>
      <c r="B72" s="29">
        <v>4813</v>
      </c>
      <c r="C72" s="30">
        <v>5066</v>
      </c>
      <c r="D72" s="29">
        <v>5333</v>
      </c>
      <c r="E72" s="29">
        <v>12612</v>
      </c>
      <c r="F72" s="31" t="s">
        <v>50</v>
      </c>
      <c r="G72" s="32">
        <v>1512</v>
      </c>
      <c r="H72" s="33"/>
    </row>
    <row r="73" spans="1:9" ht="11.25" customHeight="1" x14ac:dyDescent="0.25">
      <c r="A73" s="34"/>
      <c r="B73" s="34"/>
      <c r="C73" s="35"/>
      <c r="D73" s="34"/>
      <c r="E73" s="34"/>
      <c r="F73" s="36"/>
      <c r="G73" s="37"/>
      <c r="H73" s="38"/>
    </row>
    <row r="74" spans="1:9" ht="30" customHeight="1" x14ac:dyDescent="0.25">
      <c r="A74" s="19">
        <f t="shared" ref="A74:C74" si="16">SUM(A75)</f>
        <v>961</v>
      </c>
      <c r="B74" s="19">
        <f t="shared" si="16"/>
        <v>1012</v>
      </c>
      <c r="C74" s="20">
        <f t="shared" si="16"/>
        <v>1065</v>
      </c>
      <c r="D74" s="19">
        <f>SUM(D75)</f>
        <v>1121</v>
      </c>
      <c r="E74" s="19">
        <f>SUM(E75)</f>
        <v>1397</v>
      </c>
      <c r="F74" s="21"/>
      <c r="G74" s="22" t="s">
        <v>52</v>
      </c>
      <c r="H74" s="23" t="s">
        <v>53</v>
      </c>
      <c r="I74" s="1" t="s">
        <v>5</v>
      </c>
    </row>
    <row r="75" spans="1:9" ht="30" customHeight="1" x14ac:dyDescent="0.25">
      <c r="A75" s="29">
        <v>961</v>
      </c>
      <c r="B75" s="29">
        <v>1012</v>
      </c>
      <c r="C75" s="30">
        <v>1065</v>
      </c>
      <c r="D75" s="29">
        <v>1121</v>
      </c>
      <c r="E75" s="29">
        <v>1397</v>
      </c>
      <c r="F75" s="31" t="s">
        <v>52</v>
      </c>
      <c r="G75" s="32">
        <v>1515</v>
      </c>
      <c r="H75" s="33"/>
    </row>
    <row r="76" spans="1:9" ht="11.25" customHeight="1" x14ac:dyDescent="0.25">
      <c r="A76" s="34"/>
      <c r="B76" s="34"/>
      <c r="C76" s="35"/>
      <c r="D76" s="34"/>
      <c r="E76" s="34"/>
      <c r="F76" s="36"/>
      <c r="G76" s="37"/>
      <c r="H76" s="38"/>
    </row>
    <row r="77" spans="1:9" ht="30" customHeight="1" x14ac:dyDescent="0.25">
      <c r="A77" s="19">
        <f t="shared" ref="A77:C80" si="17">SUM(A78)</f>
        <v>384</v>
      </c>
      <c r="B77" s="19">
        <f t="shared" si="17"/>
        <v>404</v>
      </c>
      <c r="C77" s="20">
        <f t="shared" si="17"/>
        <v>425</v>
      </c>
      <c r="D77" s="19">
        <f>SUM(D78)</f>
        <v>447</v>
      </c>
      <c r="E77" s="19">
        <f>SUM(E78)</f>
        <v>1896</v>
      </c>
      <c r="F77" s="21"/>
      <c r="G77" s="22" t="s">
        <v>54</v>
      </c>
      <c r="H77" s="23" t="s">
        <v>55</v>
      </c>
      <c r="I77" s="1" t="s">
        <v>5</v>
      </c>
    </row>
    <row r="78" spans="1:9" ht="30" customHeight="1" x14ac:dyDescent="0.25">
      <c r="A78" s="29">
        <v>384</v>
      </c>
      <c r="B78" s="29">
        <v>404</v>
      </c>
      <c r="C78" s="30">
        <v>425</v>
      </c>
      <c r="D78" s="29">
        <v>447</v>
      </c>
      <c r="E78" s="29">
        <v>1896</v>
      </c>
      <c r="F78" s="31" t="s">
        <v>54</v>
      </c>
      <c r="G78" s="32">
        <v>1505</v>
      </c>
      <c r="H78" s="33"/>
    </row>
    <row r="79" spans="1:9" ht="11.25" customHeight="1" x14ac:dyDescent="0.25">
      <c r="A79" s="34"/>
      <c r="B79" s="34"/>
      <c r="C79" s="35"/>
      <c r="D79" s="34"/>
      <c r="E79" s="34"/>
      <c r="F79" s="36"/>
      <c r="G79" s="37"/>
      <c r="H79" s="38"/>
    </row>
    <row r="80" spans="1:9" ht="30" customHeight="1" x14ac:dyDescent="0.25">
      <c r="A80" s="19">
        <f t="shared" si="17"/>
        <v>6512</v>
      </c>
      <c r="B80" s="19">
        <f t="shared" si="17"/>
        <v>6855</v>
      </c>
      <c r="C80" s="20">
        <f t="shared" si="17"/>
        <v>7216</v>
      </c>
      <c r="D80" s="19">
        <f>SUM(D81)</f>
        <v>7636</v>
      </c>
      <c r="E80" s="19">
        <f>SUM(E81)</f>
        <v>6201</v>
      </c>
      <c r="F80" s="21"/>
      <c r="G80" s="22" t="s">
        <v>56</v>
      </c>
      <c r="H80" s="23" t="s">
        <v>57</v>
      </c>
      <c r="I80" s="1" t="s">
        <v>5</v>
      </c>
    </row>
    <row r="81" spans="1:9" ht="30" customHeight="1" x14ac:dyDescent="0.25">
      <c r="A81" s="29">
        <v>6512</v>
      </c>
      <c r="B81" s="29">
        <v>6855</v>
      </c>
      <c r="C81" s="30">
        <v>7216</v>
      </c>
      <c r="D81" s="29">
        <v>7636</v>
      </c>
      <c r="E81" s="29">
        <v>6201</v>
      </c>
      <c r="F81" s="31" t="s">
        <v>56</v>
      </c>
      <c r="G81" s="32">
        <v>1540</v>
      </c>
      <c r="H81" s="33"/>
    </row>
    <row r="82" spans="1:9" ht="11.25" customHeight="1" x14ac:dyDescent="0.25">
      <c r="A82" s="34"/>
      <c r="B82" s="34"/>
      <c r="C82" s="35"/>
      <c r="D82" s="34"/>
      <c r="E82" s="34"/>
      <c r="F82" s="36"/>
      <c r="G82" s="37"/>
      <c r="H82" s="38"/>
    </row>
    <row r="83" spans="1:9" ht="30" customHeight="1" x14ac:dyDescent="0.25">
      <c r="A83" s="19">
        <f t="shared" ref="A83:C83" si="18">SUM(A84)</f>
        <v>86631</v>
      </c>
      <c r="B83" s="19">
        <f t="shared" si="18"/>
        <v>91191</v>
      </c>
      <c r="C83" s="20">
        <f t="shared" si="18"/>
        <v>95991</v>
      </c>
      <c r="D83" s="19">
        <f>SUM(D84)</f>
        <v>434103</v>
      </c>
      <c r="E83" s="19">
        <f>SUM(E84)</f>
        <v>441264</v>
      </c>
      <c r="F83" s="21"/>
      <c r="G83" s="22" t="s">
        <v>58</v>
      </c>
      <c r="H83" s="23" t="s">
        <v>59</v>
      </c>
      <c r="I83" s="1" t="s">
        <v>5</v>
      </c>
    </row>
    <row r="84" spans="1:9" ht="30" customHeight="1" x14ac:dyDescent="0.25">
      <c r="A84" s="29">
        <v>86631</v>
      </c>
      <c r="B84" s="29">
        <v>91191</v>
      </c>
      <c r="C84" s="30">
        <v>95991</v>
      </c>
      <c r="D84" s="29">
        <v>434103</v>
      </c>
      <c r="E84" s="29">
        <v>441264</v>
      </c>
      <c r="F84" s="31" t="s">
        <v>58</v>
      </c>
      <c r="G84" s="32">
        <v>1025</v>
      </c>
      <c r="H84" s="33"/>
    </row>
    <row r="85" spans="1:9" ht="11.25" customHeight="1" x14ac:dyDescent="0.25">
      <c r="A85" s="34"/>
      <c r="B85" s="34"/>
      <c r="C85" s="35"/>
      <c r="D85" s="34"/>
      <c r="E85" s="34"/>
      <c r="F85" s="36"/>
      <c r="G85" s="37"/>
      <c r="H85" s="38"/>
    </row>
    <row r="86" spans="1:9" ht="30" customHeight="1" x14ac:dyDescent="0.25">
      <c r="A86" s="19">
        <f t="shared" ref="A86:C86" si="19">SUM(A87)</f>
        <v>4398468741</v>
      </c>
      <c r="B86" s="19">
        <f t="shared" si="19"/>
        <v>4149609081</v>
      </c>
      <c r="C86" s="20">
        <f t="shared" si="19"/>
        <v>3927179803</v>
      </c>
      <c r="D86" s="19">
        <f>SUM(D87)</f>
        <v>3787059595</v>
      </c>
      <c r="E86" s="19">
        <f>SUM(E87)</f>
        <v>4165838303</v>
      </c>
      <c r="F86" s="21"/>
      <c r="G86" s="22" t="s">
        <v>60</v>
      </c>
      <c r="H86" s="23" t="s">
        <v>61</v>
      </c>
      <c r="I86" s="1" t="s">
        <v>5</v>
      </c>
    </row>
    <row r="87" spans="1:9" ht="30" customHeight="1" x14ac:dyDescent="0.25">
      <c r="A87" s="29">
        <v>4398468741</v>
      </c>
      <c r="B87" s="29">
        <v>4149609081</v>
      </c>
      <c r="C87" s="30">
        <v>3927179803</v>
      </c>
      <c r="D87" s="29">
        <v>3787059595</v>
      </c>
      <c r="E87" s="29">
        <v>4165838303</v>
      </c>
      <c r="F87" s="31" t="s">
        <v>60</v>
      </c>
      <c r="G87" s="32">
        <v>1008</v>
      </c>
      <c r="H87" s="33"/>
    </row>
    <row r="88" spans="1:9" ht="11.25" customHeight="1" x14ac:dyDescent="0.25">
      <c r="A88" s="34"/>
      <c r="B88" s="34"/>
      <c r="C88" s="35"/>
      <c r="D88" s="34"/>
      <c r="E88" s="34"/>
      <c r="F88" s="36"/>
      <c r="G88" s="37"/>
      <c r="H88" s="38"/>
    </row>
    <row r="89" spans="1:9" ht="30" customHeight="1" x14ac:dyDescent="0.25">
      <c r="A89" s="19">
        <f t="shared" ref="A89:C89" si="20">SUM(A90)</f>
        <v>312030</v>
      </c>
      <c r="B89" s="19">
        <f t="shared" si="20"/>
        <v>322768</v>
      </c>
      <c r="C89" s="20">
        <f t="shared" si="20"/>
        <v>334071</v>
      </c>
      <c r="D89" s="19">
        <f>SUM(D90)</f>
        <v>425309</v>
      </c>
      <c r="E89" s="19">
        <f>SUM(E90)</f>
        <v>815217</v>
      </c>
      <c r="F89" s="21"/>
      <c r="G89" s="22" t="s">
        <v>62</v>
      </c>
      <c r="H89" s="23" t="s">
        <v>63</v>
      </c>
      <c r="I89" s="1" t="s">
        <v>5</v>
      </c>
    </row>
    <row r="90" spans="1:9" ht="30" customHeight="1" x14ac:dyDescent="0.25">
      <c r="A90" s="29">
        <v>312030</v>
      </c>
      <c r="B90" s="29">
        <v>322768</v>
      </c>
      <c r="C90" s="30">
        <v>334071</v>
      </c>
      <c r="D90" s="29">
        <v>425309</v>
      </c>
      <c r="E90" s="29">
        <v>815217</v>
      </c>
      <c r="F90" s="31" t="s">
        <v>62</v>
      </c>
      <c r="G90" s="32">
        <v>1027</v>
      </c>
      <c r="H90" s="33"/>
    </row>
    <row r="91" spans="1:9" ht="11.25" customHeight="1" x14ac:dyDescent="0.25">
      <c r="A91" s="34"/>
      <c r="B91" s="34"/>
      <c r="C91" s="35"/>
      <c r="D91" s="34"/>
      <c r="E91" s="34"/>
      <c r="F91" s="36"/>
      <c r="G91" s="37"/>
      <c r="H91" s="38"/>
    </row>
    <row r="92" spans="1:9" ht="30" customHeight="1" x14ac:dyDescent="0.25">
      <c r="A92" s="19">
        <f t="shared" ref="A92:C92" si="21">SUM(A93)</f>
        <v>25593</v>
      </c>
      <c r="B92" s="19">
        <f t="shared" si="21"/>
        <v>25887</v>
      </c>
      <c r="C92" s="20">
        <f t="shared" si="21"/>
        <v>26197</v>
      </c>
      <c r="D92" s="19">
        <f>SUM(D93)</f>
        <v>26843</v>
      </c>
      <c r="E92" s="19">
        <f>SUM(E93)</f>
        <v>544794</v>
      </c>
      <c r="F92" s="21"/>
      <c r="G92" s="22" t="s">
        <v>64</v>
      </c>
      <c r="H92" s="23" t="s">
        <v>65</v>
      </c>
      <c r="I92" s="1" t="s">
        <v>5</v>
      </c>
    </row>
    <row r="93" spans="1:9" ht="30" customHeight="1" x14ac:dyDescent="0.25">
      <c r="A93" s="29">
        <v>25593</v>
      </c>
      <c r="B93" s="29">
        <v>25887</v>
      </c>
      <c r="C93" s="30">
        <v>26197</v>
      </c>
      <c r="D93" s="29">
        <v>26843</v>
      </c>
      <c r="E93" s="29">
        <v>544794</v>
      </c>
      <c r="F93" s="31" t="s">
        <v>64</v>
      </c>
      <c r="G93" s="32">
        <v>1014</v>
      </c>
      <c r="H93" s="33"/>
    </row>
    <row r="94" spans="1:9" ht="11.25" customHeight="1" x14ac:dyDescent="0.25">
      <c r="A94" s="34"/>
      <c r="B94" s="34"/>
      <c r="C94" s="35"/>
      <c r="D94" s="34"/>
      <c r="E94" s="34"/>
      <c r="F94" s="36"/>
      <c r="G94" s="37"/>
      <c r="H94" s="38"/>
    </row>
    <row r="95" spans="1:9" ht="30" customHeight="1" x14ac:dyDescent="0.25">
      <c r="A95" s="19">
        <f t="shared" ref="A95:C95" si="22">SUM(A96)</f>
        <v>3692</v>
      </c>
      <c r="B95" s="19">
        <f t="shared" si="22"/>
        <v>3886</v>
      </c>
      <c r="C95" s="20">
        <f t="shared" si="22"/>
        <v>4091</v>
      </c>
      <c r="D95" s="19">
        <f>SUM(D96)</f>
        <v>40146</v>
      </c>
      <c r="E95" s="19">
        <f>SUM(E96)</f>
        <v>110271</v>
      </c>
      <c r="F95" s="21"/>
      <c r="G95" s="22" t="s">
        <v>66</v>
      </c>
      <c r="H95" s="23" t="s">
        <v>67</v>
      </c>
      <c r="I95" s="1" t="s">
        <v>5</v>
      </c>
    </row>
    <row r="96" spans="1:9" ht="30" customHeight="1" x14ac:dyDescent="0.25">
      <c r="A96" s="29">
        <v>3692</v>
      </c>
      <c r="B96" s="29">
        <v>3886</v>
      </c>
      <c r="C96" s="30">
        <v>4091</v>
      </c>
      <c r="D96" s="29">
        <v>40146</v>
      </c>
      <c r="E96" s="29">
        <v>110271</v>
      </c>
      <c r="F96" s="31" t="s">
        <v>66</v>
      </c>
      <c r="G96" s="32">
        <v>1535</v>
      </c>
      <c r="H96" s="33"/>
    </row>
    <row r="97" spans="1:9" ht="11.25" customHeight="1" x14ac:dyDescent="0.25">
      <c r="A97" s="34"/>
      <c r="B97" s="34"/>
      <c r="C97" s="35"/>
      <c r="D97" s="34"/>
      <c r="E97" s="34"/>
      <c r="F97" s="36"/>
      <c r="G97" s="37"/>
      <c r="H97" s="38"/>
    </row>
    <row r="98" spans="1:9" ht="30" customHeight="1" x14ac:dyDescent="0.25">
      <c r="A98" s="19">
        <f t="shared" ref="A98:C98" si="23">SUM(A99)</f>
        <v>198982</v>
      </c>
      <c r="B98" s="19">
        <f t="shared" si="23"/>
        <v>209455</v>
      </c>
      <c r="C98" s="20">
        <f t="shared" si="23"/>
        <v>220479</v>
      </c>
      <c r="D98" s="19">
        <f>SUM(D99)</f>
        <v>244051</v>
      </c>
      <c r="E98" s="19">
        <f>SUM(E99)</f>
        <v>1748291</v>
      </c>
      <c r="F98" s="21"/>
      <c r="G98" s="22" t="s">
        <v>68</v>
      </c>
      <c r="H98" s="23" t="s">
        <v>69</v>
      </c>
      <c r="I98" s="1" t="s">
        <v>5</v>
      </c>
    </row>
    <row r="99" spans="1:9" ht="30" customHeight="1" x14ac:dyDescent="0.25">
      <c r="A99" s="29">
        <v>198982</v>
      </c>
      <c r="B99" s="29">
        <v>209455</v>
      </c>
      <c r="C99" s="30">
        <v>220479</v>
      </c>
      <c r="D99" s="29">
        <v>244051</v>
      </c>
      <c r="E99" s="29">
        <v>1748291</v>
      </c>
      <c r="F99" s="31" t="s">
        <v>68</v>
      </c>
      <c r="G99" s="32">
        <v>1144</v>
      </c>
      <c r="H99" s="33"/>
    </row>
    <row r="100" spans="1:9" ht="11.25" customHeight="1" x14ac:dyDescent="0.25">
      <c r="A100" s="34"/>
      <c r="B100" s="34"/>
      <c r="C100" s="35"/>
      <c r="D100" s="34"/>
      <c r="E100" s="34"/>
      <c r="F100" s="36"/>
      <c r="G100" s="37"/>
      <c r="H100" s="38"/>
    </row>
    <row r="101" spans="1:9" ht="30" customHeight="1" x14ac:dyDescent="0.25">
      <c r="A101" s="19">
        <f t="shared" ref="A101:D101" si="24">SUM(A102:A104)</f>
        <v>667336766</v>
      </c>
      <c r="B101" s="19">
        <f t="shared" si="24"/>
        <v>656849323</v>
      </c>
      <c r="C101" s="20">
        <f t="shared" si="24"/>
        <v>628089599</v>
      </c>
      <c r="D101" s="19">
        <f t="shared" si="24"/>
        <v>649857223</v>
      </c>
      <c r="E101" s="19">
        <f>SUM(E102:E104)</f>
        <v>738752376</v>
      </c>
      <c r="F101" s="21"/>
      <c r="G101" s="22" t="s">
        <v>70</v>
      </c>
      <c r="H101" s="23" t="s">
        <v>71</v>
      </c>
      <c r="I101" s="1" t="s">
        <v>5</v>
      </c>
    </row>
    <row r="102" spans="1:9" ht="30" customHeight="1" x14ac:dyDescent="0.25">
      <c r="A102" s="29">
        <v>667312052</v>
      </c>
      <c r="B102" s="29">
        <v>656823524</v>
      </c>
      <c r="C102" s="30">
        <v>628062653</v>
      </c>
      <c r="D102" s="29">
        <v>649829051</v>
      </c>
      <c r="E102" s="29">
        <v>738611849</v>
      </c>
      <c r="F102" s="31" t="s">
        <v>70</v>
      </c>
      <c r="G102" s="32">
        <v>1272</v>
      </c>
      <c r="H102" s="33"/>
    </row>
    <row r="103" spans="1:9" ht="30" customHeight="1" x14ac:dyDescent="0.25">
      <c r="A103" s="29">
        <v>24114</v>
      </c>
      <c r="B103" s="29">
        <v>25167</v>
      </c>
      <c r="C103" s="30">
        <v>26281</v>
      </c>
      <c r="D103" s="29">
        <v>27472</v>
      </c>
      <c r="E103" s="29">
        <v>140510</v>
      </c>
      <c r="F103" s="31" t="s">
        <v>72</v>
      </c>
      <c r="G103" s="32">
        <v>1011</v>
      </c>
      <c r="H103" s="33"/>
    </row>
    <row r="104" spans="1:9" ht="30" customHeight="1" x14ac:dyDescent="0.25">
      <c r="A104" s="29">
        <v>600</v>
      </c>
      <c r="B104" s="29">
        <v>632</v>
      </c>
      <c r="C104" s="30">
        <v>665</v>
      </c>
      <c r="D104" s="29">
        <v>700</v>
      </c>
      <c r="E104" s="29">
        <v>17</v>
      </c>
      <c r="F104" s="31" t="s">
        <v>73</v>
      </c>
      <c r="G104" s="32">
        <v>1560</v>
      </c>
      <c r="H104" s="33"/>
    </row>
    <row r="105" spans="1:9" ht="11.25" customHeight="1" x14ac:dyDescent="0.25">
      <c r="A105" s="34"/>
      <c r="B105" s="34"/>
      <c r="C105" s="35"/>
      <c r="D105" s="34"/>
      <c r="E105" s="34"/>
      <c r="F105" s="36"/>
      <c r="G105" s="37"/>
      <c r="H105" s="38"/>
    </row>
    <row r="106" spans="1:9" ht="30" customHeight="1" x14ac:dyDescent="0.25">
      <c r="A106" s="19">
        <f t="shared" ref="A106:C106" si="25">SUM(A107)</f>
        <v>2759596776</v>
      </c>
      <c r="B106" s="19">
        <f t="shared" si="25"/>
        <v>2591896705</v>
      </c>
      <c r="C106" s="20">
        <f t="shared" si="25"/>
        <v>2449514378</v>
      </c>
      <c r="D106" s="19">
        <f>SUM(D107)</f>
        <v>2146361434</v>
      </c>
      <c r="E106" s="19">
        <f>SUM(E107)</f>
        <v>1678411288</v>
      </c>
      <c r="F106" s="21"/>
      <c r="G106" s="22" t="s">
        <v>74</v>
      </c>
      <c r="H106" s="23" t="s">
        <v>75</v>
      </c>
      <c r="I106" s="1" t="s">
        <v>5</v>
      </c>
    </row>
    <row r="107" spans="1:9" ht="30" customHeight="1" x14ac:dyDescent="0.25">
      <c r="A107" s="29">
        <v>2759596776</v>
      </c>
      <c r="B107" s="29">
        <v>2591896705</v>
      </c>
      <c r="C107" s="30">
        <v>2449514378</v>
      </c>
      <c r="D107" s="29">
        <v>2146361434</v>
      </c>
      <c r="E107" s="29">
        <v>1678411288</v>
      </c>
      <c r="F107" s="31" t="s">
        <v>74</v>
      </c>
      <c r="G107" s="32">
        <v>1265</v>
      </c>
      <c r="H107" s="33"/>
    </row>
    <row r="108" spans="1:9" ht="11.25" customHeight="1" x14ac:dyDescent="0.25">
      <c r="A108" s="34"/>
      <c r="B108" s="34"/>
      <c r="C108" s="35"/>
      <c r="D108" s="34"/>
      <c r="E108" s="34"/>
      <c r="F108" s="36"/>
      <c r="G108" s="37"/>
      <c r="H108" s="38"/>
    </row>
    <row r="109" spans="1:9" ht="30" customHeight="1" x14ac:dyDescent="0.25">
      <c r="A109" s="19">
        <f t="shared" ref="A109:C109" si="26">SUM(A110)</f>
        <v>0</v>
      </c>
      <c r="B109" s="19">
        <f t="shared" si="26"/>
        <v>0</v>
      </c>
      <c r="C109" s="20">
        <f t="shared" si="26"/>
        <v>0</v>
      </c>
      <c r="D109" s="19">
        <f>SUM(D110)</f>
        <v>893862</v>
      </c>
      <c r="E109" s="19">
        <f>SUM(E110)</f>
        <v>2554122</v>
      </c>
      <c r="F109" s="21"/>
      <c r="G109" s="22" t="s">
        <v>76</v>
      </c>
      <c r="H109" s="23" t="s">
        <v>77</v>
      </c>
      <c r="I109" s="1" t="s">
        <v>5</v>
      </c>
    </row>
    <row r="110" spans="1:9" ht="30" customHeight="1" x14ac:dyDescent="0.25">
      <c r="A110" s="29">
        <v>0</v>
      </c>
      <c r="B110" s="29">
        <v>0</v>
      </c>
      <c r="C110" s="30">
        <v>0</v>
      </c>
      <c r="D110" s="29">
        <v>893862</v>
      </c>
      <c r="E110" s="29">
        <v>2554122</v>
      </c>
      <c r="F110" s="31" t="s">
        <v>76</v>
      </c>
      <c r="G110" s="32">
        <v>1007</v>
      </c>
      <c r="H110" s="33"/>
    </row>
    <row r="111" spans="1:9" ht="11.25" customHeight="1" x14ac:dyDescent="0.25">
      <c r="A111" s="34"/>
      <c r="B111" s="34"/>
      <c r="C111" s="35"/>
      <c r="D111" s="34"/>
      <c r="E111" s="34"/>
      <c r="F111" s="36"/>
      <c r="G111" s="37"/>
      <c r="H111" s="38"/>
    </row>
    <row r="112" spans="1:9" ht="30" customHeight="1" x14ac:dyDescent="0.25">
      <c r="A112" s="19">
        <f>SUM(A113:A114)</f>
        <v>362221</v>
      </c>
      <c r="B112" s="19">
        <f>SUM(B113:B114)</f>
        <v>358833</v>
      </c>
      <c r="C112" s="20">
        <f>SUM(C113:C114)</f>
        <v>355550</v>
      </c>
      <c r="D112" s="19">
        <f>SUM(D113:D114)</f>
        <v>387147</v>
      </c>
      <c r="E112" s="19">
        <f>SUM(E113:E114)</f>
        <v>432212</v>
      </c>
      <c r="F112" s="21"/>
      <c r="G112" s="22" t="s">
        <v>78</v>
      </c>
      <c r="H112" s="23" t="s">
        <v>79</v>
      </c>
      <c r="I112" s="1" t="s">
        <v>5</v>
      </c>
    </row>
    <row r="113" spans="1:9" ht="30" customHeight="1" x14ac:dyDescent="0.25">
      <c r="A113" s="29">
        <v>362221</v>
      </c>
      <c r="B113" s="29">
        <v>358833</v>
      </c>
      <c r="C113" s="30">
        <v>355550</v>
      </c>
      <c r="D113" s="29">
        <v>387066</v>
      </c>
      <c r="E113" s="29">
        <v>432155</v>
      </c>
      <c r="F113" s="31" t="s">
        <v>78</v>
      </c>
      <c r="G113" s="32">
        <v>1012</v>
      </c>
      <c r="H113" s="33"/>
    </row>
    <row r="114" spans="1:9" ht="30" customHeight="1" x14ac:dyDescent="0.25">
      <c r="A114" s="29">
        <v>0</v>
      </c>
      <c r="B114" s="29">
        <v>0</v>
      </c>
      <c r="C114" s="30">
        <v>0</v>
      </c>
      <c r="D114" s="29">
        <v>81</v>
      </c>
      <c r="E114" s="29">
        <v>57</v>
      </c>
      <c r="F114" s="31" t="s">
        <v>80</v>
      </c>
      <c r="G114" s="32">
        <v>1546</v>
      </c>
      <c r="H114" s="33"/>
    </row>
    <row r="115" spans="1:9" ht="11.25" customHeight="1" x14ac:dyDescent="0.25">
      <c r="A115" s="34"/>
      <c r="B115" s="34"/>
      <c r="C115" s="35"/>
      <c r="D115" s="34"/>
      <c r="E115" s="34"/>
      <c r="F115" s="36"/>
      <c r="G115" s="37"/>
      <c r="H115" s="38"/>
    </row>
    <row r="116" spans="1:9" ht="30" customHeight="1" x14ac:dyDescent="0.25">
      <c r="A116" s="19">
        <f t="shared" ref="A116:C116" si="27">SUM(A117)</f>
        <v>61946</v>
      </c>
      <c r="B116" s="19">
        <f t="shared" si="27"/>
        <v>65206</v>
      </c>
      <c r="C116" s="20">
        <f t="shared" si="27"/>
        <v>68638</v>
      </c>
      <c r="D116" s="19">
        <f>SUM(D117)</f>
        <v>357395</v>
      </c>
      <c r="E116" s="19">
        <f>SUM(E117)</f>
        <v>215363</v>
      </c>
      <c r="F116" s="21"/>
      <c r="G116" s="22" t="s">
        <v>81</v>
      </c>
      <c r="H116" s="23" t="s">
        <v>82</v>
      </c>
      <c r="I116" s="1" t="s">
        <v>5</v>
      </c>
    </row>
    <row r="117" spans="1:9" ht="30" customHeight="1" x14ac:dyDescent="0.25">
      <c r="A117" s="29">
        <v>61946</v>
      </c>
      <c r="B117" s="29">
        <v>65206</v>
      </c>
      <c r="C117" s="30">
        <v>68638</v>
      </c>
      <c r="D117" s="29">
        <v>357395</v>
      </c>
      <c r="E117" s="29">
        <v>215363</v>
      </c>
      <c r="F117" s="31" t="s">
        <v>81</v>
      </c>
      <c r="G117" s="32">
        <v>1498</v>
      </c>
      <c r="H117" s="33"/>
    </row>
    <row r="118" spans="1:9" ht="11.25" customHeight="1" x14ac:dyDescent="0.25">
      <c r="A118" s="34"/>
      <c r="B118" s="34"/>
      <c r="C118" s="35"/>
      <c r="D118" s="34"/>
      <c r="E118" s="34"/>
      <c r="F118" s="36"/>
      <c r="G118" s="37"/>
      <c r="H118" s="38"/>
    </row>
    <row r="119" spans="1:9" ht="30" customHeight="1" x14ac:dyDescent="0.25">
      <c r="A119" s="19">
        <f t="shared" ref="A119:C119" si="28">SUM(A120)</f>
        <v>11650413</v>
      </c>
      <c r="B119" s="19">
        <f t="shared" si="28"/>
        <v>11434601</v>
      </c>
      <c r="C119" s="20">
        <f t="shared" si="28"/>
        <v>11223728</v>
      </c>
      <c r="D119" s="19">
        <f>SUM(D120)</f>
        <v>16252240</v>
      </c>
      <c r="E119" s="19">
        <f>SUM(E120)</f>
        <v>14731849</v>
      </c>
      <c r="F119" s="21"/>
      <c r="G119" s="22" t="s">
        <v>83</v>
      </c>
      <c r="H119" s="23" t="s">
        <v>84</v>
      </c>
      <c r="I119" s="1" t="s">
        <v>5</v>
      </c>
    </row>
    <row r="120" spans="1:9" ht="30" customHeight="1" x14ac:dyDescent="0.25">
      <c r="A120" s="29">
        <v>11650413</v>
      </c>
      <c r="B120" s="29">
        <v>11434601</v>
      </c>
      <c r="C120" s="30">
        <v>11223728</v>
      </c>
      <c r="D120" s="29">
        <v>16252240</v>
      </c>
      <c r="E120" s="29">
        <v>14731849</v>
      </c>
      <c r="F120" s="31" t="s">
        <v>83</v>
      </c>
      <c r="G120" s="32">
        <v>1013</v>
      </c>
      <c r="H120" s="33"/>
    </row>
    <row r="121" spans="1:9" ht="11.25" customHeight="1" x14ac:dyDescent="0.25">
      <c r="A121" s="34"/>
      <c r="B121" s="34"/>
      <c r="C121" s="35"/>
      <c r="D121" s="34"/>
      <c r="E121" s="34"/>
      <c r="F121" s="36"/>
      <c r="G121" s="37"/>
      <c r="H121" s="38"/>
    </row>
    <row r="122" spans="1:9" ht="30" customHeight="1" x14ac:dyDescent="0.25">
      <c r="A122" s="19">
        <f t="shared" ref="A122:D122" si="29">SUM(A123:A127)</f>
        <v>250966797</v>
      </c>
      <c r="B122" s="19">
        <f t="shared" si="29"/>
        <v>246075391</v>
      </c>
      <c r="C122" s="20">
        <f t="shared" si="29"/>
        <v>241280629</v>
      </c>
      <c r="D122" s="19">
        <f t="shared" si="29"/>
        <v>236606058</v>
      </c>
      <c r="E122" s="19">
        <f>SUM(E123:E127)</f>
        <v>232431435</v>
      </c>
      <c r="F122" s="21"/>
      <c r="G122" s="22" t="s">
        <v>85</v>
      </c>
      <c r="H122" s="23" t="s">
        <v>86</v>
      </c>
      <c r="I122" s="1" t="s">
        <v>5</v>
      </c>
    </row>
    <row r="123" spans="1:9" ht="30" customHeight="1" x14ac:dyDescent="0.25">
      <c r="A123" s="29">
        <v>275254</v>
      </c>
      <c r="B123" s="29">
        <v>282372</v>
      </c>
      <c r="C123" s="30">
        <v>289865</v>
      </c>
      <c r="D123" s="29">
        <v>312652</v>
      </c>
      <c r="E123" s="29">
        <v>351958</v>
      </c>
      <c r="F123" s="31" t="s">
        <v>85</v>
      </c>
      <c r="G123" s="32">
        <v>1016</v>
      </c>
      <c r="H123" s="33"/>
    </row>
    <row r="124" spans="1:9" ht="30" customHeight="1" x14ac:dyDescent="0.25">
      <c r="A124" s="29">
        <v>5332</v>
      </c>
      <c r="B124" s="29">
        <v>5613</v>
      </c>
      <c r="C124" s="30">
        <v>5908</v>
      </c>
      <c r="D124" s="29">
        <v>16720</v>
      </c>
      <c r="E124" s="29">
        <v>9520</v>
      </c>
      <c r="F124" s="31" t="s">
        <v>87</v>
      </c>
      <c r="G124" s="32">
        <v>1057</v>
      </c>
      <c r="H124" s="33"/>
    </row>
    <row r="125" spans="1:9" ht="30" customHeight="1" x14ac:dyDescent="0.25">
      <c r="A125" s="29">
        <v>6872552</v>
      </c>
      <c r="B125" s="29">
        <v>6738130</v>
      </c>
      <c r="C125" s="30">
        <v>6606361</v>
      </c>
      <c r="D125" s="29">
        <v>6477196</v>
      </c>
      <c r="E125" s="29">
        <v>9117898</v>
      </c>
      <c r="F125" s="31" t="s">
        <v>88</v>
      </c>
      <c r="G125" s="32">
        <v>1026</v>
      </c>
      <c r="H125" s="33"/>
    </row>
    <row r="126" spans="1:9" ht="30" customHeight="1" x14ac:dyDescent="0.25">
      <c r="A126" s="29">
        <v>46496</v>
      </c>
      <c r="B126" s="29">
        <v>48943</v>
      </c>
      <c r="C126" s="30">
        <v>51519</v>
      </c>
      <c r="D126" s="29">
        <v>54231</v>
      </c>
      <c r="E126" s="29">
        <v>969623</v>
      </c>
      <c r="F126" s="31" t="s">
        <v>89</v>
      </c>
      <c r="G126" s="32">
        <v>1238</v>
      </c>
      <c r="H126" s="33"/>
    </row>
    <row r="127" spans="1:9" ht="30" customHeight="1" x14ac:dyDescent="0.25">
      <c r="A127" s="29">
        <v>243767163</v>
      </c>
      <c r="B127" s="29">
        <v>239000333</v>
      </c>
      <c r="C127" s="30">
        <v>234326976</v>
      </c>
      <c r="D127" s="29">
        <v>229745259</v>
      </c>
      <c r="E127" s="29">
        <v>221982436</v>
      </c>
      <c r="F127" s="31" t="s">
        <v>90</v>
      </c>
      <c r="G127" s="32">
        <v>1239</v>
      </c>
      <c r="H127" s="33"/>
    </row>
    <row r="128" spans="1:9" ht="11.25" customHeight="1" x14ac:dyDescent="0.25">
      <c r="A128" s="34"/>
      <c r="B128" s="34"/>
      <c r="C128" s="35"/>
      <c r="D128" s="34"/>
      <c r="E128" s="34"/>
      <c r="F128" s="36"/>
      <c r="G128" s="37"/>
      <c r="H128" s="38"/>
    </row>
    <row r="129" spans="1:9" ht="30" customHeight="1" x14ac:dyDescent="0.25">
      <c r="A129" s="19">
        <f t="shared" ref="A129:C132" si="30">SUM(A130)</f>
        <v>55958716</v>
      </c>
      <c r="B129" s="19">
        <f t="shared" si="30"/>
        <v>54368425</v>
      </c>
      <c r="C129" s="20">
        <f t="shared" si="30"/>
        <v>52895111</v>
      </c>
      <c r="D129" s="19">
        <f>SUM(D130)</f>
        <v>51537326</v>
      </c>
      <c r="E129" s="19">
        <f>SUM(E130)</f>
        <v>69030519</v>
      </c>
      <c r="F129" s="21"/>
      <c r="G129" s="22" t="s">
        <v>91</v>
      </c>
      <c r="H129" s="23" t="s">
        <v>92</v>
      </c>
      <c r="I129" s="1" t="s">
        <v>5</v>
      </c>
    </row>
    <row r="130" spans="1:9" ht="30" customHeight="1" x14ac:dyDescent="0.25">
      <c r="A130" s="29">
        <v>55958716</v>
      </c>
      <c r="B130" s="29">
        <v>54368425</v>
      </c>
      <c r="C130" s="30">
        <v>52895111</v>
      </c>
      <c r="D130" s="29">
        <v>51537326</v>
      </c>
      <c r="E130" s="29">
        <v>69030519</v>
      </c>
      <c r="F130" s="31" t="s">
        <v>91</v>
      </c>
      <c r="G130" s="32">
        <v>1029</v>
      </c>
      <c r="H130" s="33"/>
    </row>
    <row r="131" spans="1:9" ht="11.25" customHeight="1" x14ac:dyDescent="0.25">
      <c r="A131" s="34"/>
      <c r="B131" s="34"/>
      <c r="C131" s="35"/>
      <c r="D131" s="34"/>
      <c r="E131" s="34"/>
      <c r="F131" s="36"/>
      <c r="G131" s="37"/>
      <c r="H131" s="38"/>
    </row>
    <row r="132" spans="1:9" ht="30" customHeight="1" x14ac:dyDescent="0.25">
      <c r="A132" s="19">
        <f t="shared" si="30"/>
        <v>101123</v>
      </c>
      <c r="B132" s="19">
        <f t="shared" si="30"/>
        <v>106445</v>
      </c>
      <c r="C132" s="20">
        <f t="shared" si="30"/>
        <v>112048</v>
      </c>
      <c r="D132" s="19">
        <f>SUM(D133)</f>
        <v>124522</v>
      </c>
      <c r="E132" s="19">
        <f>SUM(E133)</f>
        <v>104624</v>
      </c>
      <c r="F132" s="21"/>
      <c r="G132" s="22" t="s">
        <v>93</v>
      </c>
      <c r="H132" s="23" t="s">
        <v>94</v>
      </c>
      <c r="I132" s="1" t="s">
        <v>5</v>
      </c>
    </row>
    <row r="133" spans="1:9" ht="30" customHeight="1" x14ac:dyDescent="0.25">
      <c r="A133" s="29">
        <v>101123</v>
      </c>
      <c r="B133" s="29">
        <v>106445</v>
      </c>
      <c r="C133" s="30">
        <v>112048</v>
      </c>
      <c r="D133" s="29">
        <v>124522</v>
      </c>
      <c r="E133" s="29">
        <v>104624</v>
      </c>
      <c r="F133" s="31" t="s">
        <v>93</v>
      </c>
      <c r="G133" s="32">
        <v>1192</v>
      </c>
      <c r="H133" s="33"/>
    </row>
    <row r="134" spans="1:9" ht="11.25" customHeight="1" x14ac:dyDescent="0.25">
      <c r="A134" s="34"/>
      <c r="B134" s="34"/>
      <c r="C134" s="35"/>
      <c r="D134" s="34"/>
      <c r="E134" s="34"/>
      <c r="F134" s="36"/>
      <c r="G134" s="37"/>
      <c r="H134" s="38"/>
    </row>
    <row r="135" spans="1:9" ht="30" customHeight="1" x14ac:dyDescent="0.25">
      <c r="A135" s="19">
        <f>SUM(A136:A211)</f>
        <v>7416412</v>
      </c>
      <c r="B135" s="19">
        <f>SUM(B136:B211)</f>
        <v>7494635</v>
      </c>
      <c r="C135" s="20">
        <f>SUM(C136:C211)</f>
        <v>7581467</v>
      </c>
      <c r="D135" s="19">
        <f>SUM(D136:D211)</f>
        <v>12410738</v>
      </c>
      <c r="E135" s="19">
        <f>SUM(E136:E211)</f>
        <v>18548777</v>
      </c>
      <c r="F135" s="21"/>
      <c r="G135" s="22" t="s">
        <v>95</v>
      </c>
      <c r="H135" s="23" t="s">
        <v>96</v>
      </c>
      <c r="I135" s="1" t="s">
        <v>5</v>
      </c>
    </row>
    <row r="136" spans="1:9" ht="30" customHeight="1" x14ac:dyDescent="0.25">
      <c r="A136" s="29">
        <v>329538</v>
      </c>
      <c r="B136" s="29">
        <v>356219</v>
      </c>
      <c r="C136" s="30">
        <v>385536</v>
      </c>
      <c r="D136" s="29">
        <v>657682</v>
      </c>
      <c r="E136" s="29">
        <v>1175646</v>
      </c>
      <c r="F136" s="31" t="s">
        <v>95</v>
      </c>
      <c r="G136" s="32">
        <v>1058</v>
      </c>
      <c r="H136" s="33"/>
    </row>
    <row r="137" spans="1:9" ht="30" customHeight="1" x14ac:dyDescent="0.25">
      <c r="A137" s="29">
        <v>4468265</v>
      </c>
      <c r="B137" s="29">
        <v>4424221</v>
      </c>
      <c r="C137" s="30">
        <v>4380585</v>
      </c>
      <c r="D137" s="29">
        <v>4365481</v>
      </c>
      <c r="E137" s="29">
        <v>5932190</v>
      </c>
      <c r="F137" s="31" t="s">
        <v>97</v>
      </c>
      <c r="G137" s="32">
        <v>1060</v>
      </c>
      <c r="H137" s="33"/>
    </row>
    <row r="138" spans="1:9" ht="30" customHeight="1" x14ac:dyDescent="0.25">
      <c r="A138" s="29">
        <v>0</v>
      </c>
      <c r="B138" s="29">
        <v>0</v>
      </c>
      <c r="C138" s="30">
        <v>0</v>
      </c>
      <c r="D138" s="29">
        <v>66</v>
      </c>
      <c r="E138" s="29">
        <v>165</v>
      </c>
      <c r="F138" s="31" t="s">
        <v>98</v>
      </c>
      <c r="G138" s="32">
        <v>1518</v>
      </c>
      <c r="H138" s="33"/>
    </row>
    <row r="139" spans="1:9" ht="30" customHeight="1" x14ac:dyDescent="0.25">
      <c r="A139" s="29">
        <v>40560</v>
      </c>
      <c r="B139" s="29">
        <v>42609</v>
      </c>
      <c r="C139" s="30">
        <v>44767</v>
      </c>
      <c r="D139" s="29">
        <v>47040</v>
      </c>
      <c r="E139" s="29">
        <v>66935</v>
      </c>
      <c r="F139" s="31" t="s">
        <v>99</v>
      </c>
      <c r="G139" s="32">
        <v>1500</v>
      </c>
      <c r="H139" s="33"/>
    </row>
    <row r="140" spans="1:9" ht="30" customHeight="1" x14ac:dyDescent="0.25">
      <c r="A140" s="29">
        <v>0</v>
      </c>
      <c r="B140" s="29">
        <v>0</v>
      </c>
      <c r="C140" s="30">
        <v>0</v>
      </c>
      <c r="D140" s="29">
        <v>14732</v>
      </c>
      <c r="E140" s="29">
        <v>114189</v>
      </c>
      <c r="F140" s="31" t="s">
        <v>100</v>
      </c>
      <c r="G140" s="32">
        <v>1533</v>
      </c>
      <c r="H140" s="33"/>
    </row>
    <row r="141" spans="1:9" ht="30" customHeight="1" x14ac:dyDescent="0.25">
      <c r="A141" s="29">
        <v>80650</v>
      </c>
      <c r="B141" s="29">
        <v>82368</v>
      </c>
      <c r="C141" s="30">
        <v>84177</v>
      </c>
      <c r="D141" s="29">
        <v>86381</v>
      </c>
      <c r="E141" s="29">
        <v>54293</v>
      </c>
      <c r="F141" s="31" t="s">
        <v>101</v>
      </c>
      <c r="G141" s="32">
        <v>1065</v>
      </c>
      <c r="H141" s="33"/>
    </row>
    <row r="142" spans="1:9" ht="30" customHeight="1" x14ac:dyDescent="0.25">
      <c r="A142" s="29">
        <v>9653</v>
      </c>
      <c r="B142" s="29">
        <v>10145</v>
      </c>
      <c r="C142" s="30">
        <v>10663</v>
      </c>
      <c r="D142" s="29">
        <v>11208</v>
      </c>
      <c r="E142" s="29">
        <v>33702</v>
      </c>
      <c r="F142" s="31" t="s">
        <v>102</v>
      </c>
      <c r="G142" s="32">
        <v>1066</v>
      </c>
      <c r="H142" s="33"/>
    </row>
    <row r="143" spans="1:9" ht="30" customHeight="1" x14ac:dyDescent="0.25">
      <c r="A143" s="29">
        <v>16274</v>
      </c>
      <c r="B143" s="29">
        <v>17007</v>
      </c>
      <c r="C143" s="30">
        <v>17778</v>
      </c>
      <c r="D143" s="29">
        <v>21110</v>
      </c>
      <c r="E143" s="29">
        <v>60359</v>
      </c>
      <c r="F143" s="31" t="s">
        <v>103</v>
      </c>
      <c r="G143" s="32">
        <v>1067</v>
      </c>
      <c r="H143" s="33"/>
    </row>
    <row r="144" spans="1:9" ht="30" customHeight="1" x14ac:dyDescent="0.25">
      <c r="A144" s="29">
        <v>58039</v>
      </c>
      <c r="B144" s="29">
        <v>61094</v>
      </c>
      <c r="C144" s="30">
        <v>64309</v>
      </c>
      <c r="D144" s="29">
        <v>67694</v>
      </c>
      <c r="E144" s="29">
        <v>88786</v>
      </c>
      <c r="F144" s="31" t="s">
        <v>104</v>
      </c>
      <c r="G144" s="32">
        <v>1068</v>
      </c>
      <c r="H144" s="33"/>
    </row>
    <row r="145" spans="1:8" ht="30" customHeight="1" x14ac:dyDescent="0.25">
      <c r="A145" s="29">
        <v>86037</v>
      </c>
      <c r="B145" s="29">
        <v>90213</v>
      </c>
      <c r="C145" s="30">
        <v>94724</v>
      </c>
      <c r="D145" s="29">
        <v>99998</v>
      </c>
      <c r="E145" s="29">
        <v>80415</v>
      </c>
      <c r="F145" s="31" t="s">
        <v>105</v>
      </c>
      <c r="G145" s="32">
        <v>1069</v>
      </c>
      <c r="H145" s="33"/>
    </row>
    <row r="146" spans="1:8" ht="30" customHeight="1" x14ac:dyDescent="0.25">
      <c r="A146" s="29">
        <v>1209</v>
      </c>
      <c r="B146" s="29">
        <v>1257</v>
      </c>
      <c r="C146" s="30">
        <v>1307</v>
      </c>
      <c r="D146" s="29">
        <v>2120</v>
      </c>
      <c r="E146" s="29">
        <v>67</v>
      </c>
      <c r="F146" s="31" t="s">
        <v>106</v>
      </c>
      <c r="G146" s="32">
        <v>1562</v>
      </c>
      <c r="H146" s="33"/>
    </row>
    <row r="147" spans="1:8" ht="30" customHeight="1" x14ac:dyDescent="0.25">
      <c r="A147" s="29">
        <v>4888</v>
      </c>
      <c r="B147" s="29">
        <v>5145</v>
      </c>
      <c r="C147" s="30">
        <v>5416</v>
      </c>
      <c r="D147" s="29">
        <v>5701</v>
      </c>
      <c r="E147" s="29">
        <v>36334</v>
      </c>
      <c r="F147" s="31" t="s">
        <v>107</v>
      </c>
      <c r="G147" s="32">
        <v>1070</v>
      </c>
      <c r="H147" s="33"/>
    </row>
    <row r="148" spans="1:8" ht="30" customHeight="1" x14ac:dyDescent="0.25">
      <c r="A148" s="29">
        <v>64541</v>
      </c>
      <c r="B148" s="29">
        <v>66664</v>
      </c>
      <c r="C148" s="30">
        <v>68862</v>
      </c>
      <c r="D148" s="29">
        <v>71958</v>
      </c>
      <c r="E148" s="29">
        <v>119532</v>
      </c>
      <c r="F148" s="31" t="s">
        <v>108</v>
      </c>
      <c r="G148" s="32">
        <v>1071</v>
      </c>
      <c r="H148" s="33"/>
    </row>
    <row r="149" spans="1:8" ht="30" customHeight="1" x14ac:dyDescent="0.25">
      <c r="A149" s="29">
        <v>38324</v>
      </c>
      <c r="B149" s="29">
        <v>40341</v>
      </c>
      <c r="C149" s="30">
        <v>42464</v>
      </c>
      <c r="D149" s="29">
        <v>48766</v>
      </c>
      <c r="E149" s="29">
        <v>76366</v>
      </c>
      <c r="F149" s="31" t="s">
        <v>109</v>
      </c>
      <c r="G149" s="32">
        <v>1072</v>
      </c>
      <c r="H149" s="33"/>
    </row>
    <row r="150" spans="1:8" ht="30" customHeight="1" x14ac:dyDescent="0.25">
      <c r="A150" s="29">
        <v>21352</v>
      </c>
      <c r="B150" s="29">
        <v>22465</v>
      </c>
      <c r="C150" s="30">
        <v>23637</v>
      </c>
      <c r="D150" s="29">
        <v>25171</v>
      </c>
      <c r="E150" s="29">
        <v>30015</v>
      </c>
      <c r="F150" s="31" t="s">
        <v>110</v>
      </c>
      <c r="G150" s="32">
        <v>1073</v>
      </c>
      <c r="H150" s="33"/>
    </row>
    <row r="151" spans="1:8" ht="30" customHeight="1" x14ac:dyDescent="0.25">
      <c r="A151" s="29">
        <v>8666</v>
      </c>
      <c r="B151" s="29">
        <v>9122</v>
      </c>
      <c r="C151" s="30">
        <v>9602</v>
      </c>
      <c r="D151" s="29">
        <v>10107</v>
      </c>
      <c r="E151" s="29">
        <v>31958</v>
      </c>
      <c r="F151" s="31" t="s">
        <v>111</v>
      </c>
      <c r="G151" s="32">
        <v>1075</v>
      </c>
      <c r="H151" s="33"/>
    </row>
    <row r="152" spans="1:8" ht="30" customHeight="1" x14ac:dyDescent="0.25">
      <c r="A152" s="29">
        <v>85216</v>
      </c>
      <c r="B152" s="29">
        <v>85596</v>
      </c>
      <c r="C152" s="30">
        <v>85996</v>
      </c>
      <c r="D152" s="29">
        <v>99984</v>
      </c>
      <c r="E152" s="29">
        <v>37873</v>
      </c>
      <c r="F152" s="31" t="s">
        <v>112</v>
      </c>
      <c r="G152" s="32">
        <v>1076</v>
      </c>
      <c r="H152" s="33"/>
    </row>
    <row r="153" spans="1:8" ht="30" customHeight="1" x14ac:dyDescent="0.25">
      <c r="A153" s="29">
        <v>18528</v>
      </c>
      <c r="B153" s="29">
        <v>19232</v>
      </c>
      <c r="C153" s="30">
        <v>19973</v>
      </c>
      <c r="D153" s="29">
        <v>25253</v>
      </c>
      <c r="E153" s="29">
        <v>41798</v>
      </c>
      <c r="F153" s="31" t="s">
        <v>113</v>
      </c>
      <c r="G153" s="32">
        <v>1077</v>
      </c>
      <c r="H153" s="33"/>
    </row>
    <row r="154" spans="1:8" ht="30" customHeight="1" x14ac:dyDescent="0.25">
      <c r="A154" s="29">
        <v>61534</v>
      </c>
      <c r="B154" s="29">
        <v>64773</v>
      </c>
      <c r="C154" s="30">
        <v>68182</v>
      </c>
      <c r="D154" s="29">
        <v>74149</v>
      </c>
      <c r="E154" s="29">
        <v>109930</v>
      </c>
      <c r="F154" s="31" t="s">
        <v>114</v>
      </c>
      <c r="G154" s="32">
        <v>1526</v>
      </c>
      <c r="H154" s="33"/>
    </row>
    <row r="155" spans="1:8" ht="30" customHeight="1" x14ac:dyDescent="0.25">
      <c r="A155" s="29">
        <v>23140</v>
      </c>
      <c r="B155" s="29">
        <v>23953</v>
      </c>
      <c r="C155" s="30">
        <v>24808</v>
      </c>
      <c r="D155" s="29">
        <v>25608</v>
      </c>
      <c r="E155" s="29">
        <v>78776</v>
      </c>
      <c r="F155" s="31" t="s">
        <v>115</v>
      </c>
      <c r="G155" s="32">
        <v>1514</v>
      </c>
      <c r="H155" s="33"/>
    </row>
    <row r="156" spans="1:8" ht="30" customHeight="1" x14ac:dyDescent="0.25">
      <c r="A156" s="29">
        <v>2322</v>
      </c>
      <c r="B156" s="29">
        <v>2322</v>
      </c>
      <c r="C156" s="30">
        <v>2322</v>
      </c>
      <c r="D156" s="29">
        <v>2905</v>
      </c>
      <c r="E156" s="29">
        <v>16321</v>
      </c>
      <c r="F156" s="31" t="s">
        <v>116</v>
      </c>
      <c r="G156" s="32">
        <v>1543</v>
      </c>
      <c r="H156" s="33"/>
    </row>
    <row r="157" spans="1:8" ht="30" customHeight="1" x14ac:dyDescent="0.25">
      <c r="A157" s="29">
        <v>15665</v>
      </c>
      <c r="B157" s="29">
        <v>15942</v>
      </c>
      <c r="C157" s="30">
        <v>16233</v>
      </c>
      <c r="D157" s="29">
        <v>16540</v>
      </c>
      <c r="E157" s="29">
        <v>40701</v>
      </c>
      <c r="F157" s="31" t="s">
        <v>117</v>
      </c>
      <c r="G157" s="32">
        <v>1547</v>
      </c>
      <c r="H157" s="33"/>
    </row>
    <row r="158" spans="1:8" ht="30" customHeight="1" x14ac:dyDescent="0.25">
      <c r="A158" s="29">
        <v>81369</v>
      </c>
      <c r="B158" s="29">
        <v>83382</v>
      </c>
      <c r="C158" s="30">
        <v>85474</v>
      </c>
      <c r="D158" s="29">
        <v>88029</v>
      </c>
      <c r="E158" s="29">
        <v>30317</v>
      </c>
      <c r="F158" s="31" t="s">
        <v>118</v>
      </c>
      <c r="G158" s="32">
        <v>1553</v>
      </c>
      <c r="H158" s="33"/>
    </row>
    <row r="159" spans="1:8" ht="30" customHeight="1" x14ac:dyDescent="0.25">
      <c r="A159" s="29">
        <v>22245</v>
      </c>
      <c r="B159" s="29">
        <v>23110</v>
      </c>
      <c r="C159" s="30">
        <v>24021</v>
      </c>
      <c r="D159" s="29">
        <v>25057</v>
      </c>
      <c r="E159" s="29">
        <v>46722</v>
      </c>
      <c r="F159" s="31" t="s">
        <v>119</v>
      </c>
      <c r="G159" s="32">
        <v>1261</v>
      </c>
      <c r="H159" s="33"/>
    </row>
    <row r="160" spans="1:8" ht="30" customHeight="1" x14ac:dyDescent="0.25">
      <c r="A160" s="29">
        <v>0</v>
      </c>
      <c r="B160" s="29">
        <v>0</v>
      </c>
      <c r="C160" s="30">
        <v>0</v>
      </c>
      <c r="D160" s="29">
        <v>87</v>
      </c>
      <c r="E160" s="29">
        <v>2416</v>
      </c>
      <c r="F160" s="31" t="s">
        <v>120</v>
      </c>
      <c r="G160" s="32">
        <v>1537</v>
      </c>
      <c r="H160" s="33"/>
    </row>
    <row r="161" spans="1:8" ht="30" customHeight="1" x14ac:dyDescent="0.25">
      <c r="A161" s="29">
        <v>56778</v>
      </c>
      <c r="B161" s="29">
        <v>59766</v>
      </c>
      <c r="C161" s="30">
        <v>62912</v>
      </c>
      <c r="D161" s="29">
        <v>66223</v>
      </c>
      <c r="E161" s="29">
        <v>79907</v>
      </c>
      <c r="F161" s="31" t="s">
        <v>121</v>
      </c>
      <c r="G161" s="32">
        <v>1079</v>
      </c>
      <c r="H161" s="33"/>
    </row>
    <row r="162" spans="1:8" ht="30" customHeight="1" x14ac:dyDescent="0.25">
      <c r="A162" s="29">
        <v>2168</v>
      </c>
      <c r="B162" s="29">
        <v>2240</v>
      </c>
      <c r="C162" s="30">
        <v>2316</v>
      </c>
      <c r="D162" s="29">
        <v>2396</v>
      </c>
      <c r="E162" s="29">
        <v>21528</v>
      </c>
      <c r="F162" s="31" t="s">
        <v>122</v>
      </c>
      <c r="G162" s="32">
        <v>1095</v>
      </c>
      <c r="H162" s="33"/>
    </row>
    <row r="163" spans="1:8" ht="30" customHeight="1" x14ac:dyDescent="0.25">
      <c r="A163" s="29">
        <v>23910</v>
      </c>
      <c r="B163" s="29">
        <v>23812</v>
      </c>
      <c r="C163" s="30">
        <v>23722</v>
      </c>
      <c r="D163" s="29">
        <v>23646</v>
      </c>
      <c r="E163" s="29">
        <v>41367</v>
      </c>
      <c r="F163" s="31" t="s">
        <v>123</v>
      </c>
      <c r="G163" s="32">
        <v>1080</v>
      </c>
      <c r="H163" s="33"/>
    </row>
    <row r="164" spans="1:8" ht="30" customHeight="1" x14ac:dyDescent="0.25">
      <c r="A164" s="29">
        <v>1848</v>
      </c>
      <c r="B164" s="29">
        <v>1945</v>
      </c>
      <c r="C164" s="30">
        <v>2047</v>
      </c>
      <c r="D164" s="29">
        <v>266053</v>
      </c>
      <c r="E164" s="29">
        <v>57328</v>
      </c>
      <c r="F164" s="31" t="s">
        <v>124</v>
      </c>
      <c r="G164" s="32">
        <v>1081</v>
      </c>
      <c r="H164" s="33"/>
    </row>
    <row r="165" spans="1:8" ht="30" customHeight="1" x14ac:dyDescent="0.25">
      <c r="A165" s="29">
        <v>6698</v>
      </c>
      <c r="B165" s="29">
        <v>6931</v>
      </c>
      <c r="C165" s="30">
        <v>7178</v>
      </c>
      <c r="D165" s="29">
        <v>7440</v>
      </c>
      <c r="E165" s="29">
        <v>22243</v>
      </c>
      <c r="F165" s="31" t="s">
        <v>125</v>
      </c>
      <c r="G165" s="32">
        <v>1082</v>
      </c>
      <c r="H165" s="33"/>
    </row>
    <row r="166" spans="1:8" ht="30" customHeight="1" x14ac:dyDescent="0.25">
      <c r="A166" s="29">
        <v>22354</v>
      </c>
      <c r="B166" s="29">
        <v>23174</v>
      </c>
      <c r="C166" s="30">
        <v>24037</v>
      </c>
      <c r="D166" s="29">
        <v>24957</v>
      </c>
      <c r="E166" s="29">
        <v>37547</v>
      </c>
      <c r="F166" s="31" t="s">
        <v>126</v>
      </c>
      <c r="G166" s="32">
        <v>1083</v>
      </c>
      <c r="H166" s="33"/>
    </row>
    <row r="167" spans="1:8" ht="30" customHeight="1" x14ac:dyDescent="0.25">
      <c r="A167" s="29">
        <v>13471</v>
      </c>
      <c r="B167" s="29">
        <v>13834</v>
      </c>
      <c r="C167" s="30">
        <v>14219</v>
      </c>
      <c r="D167" s="29">
        <v>15959</v>
      </c>
      <c r="E167" s="29">
        <v>102950</v>
      </c>
      <c r="F167" s="31" t="s">
        <v>127</v>
      </c>
      <c r="G167" s="32">
        <v>1084</v>
      </c>
      <c r="H167" s="33"/>
    </row>
    <row r="168" spans="1:8" ht="30" customHeight="1" x14ac:dyDescent="0.25">
      <c r="A168" s="29">
        <v>9865</v>
      </c>
      <c r="B168" s="29">
        <v>10358</v>
      </c>
      <c r="C168" s="30">
        <v>10877</v>
      </c>
      <c r="D168" s="29">
        <v>11423</v>
      </c>
      <c r="E168" s="29">
        <v>33066</v>
      </c>
      <c r="F168" s="31" t="s">
        <v>128</v>
      </c>
      <c r="G168" s="32">
        <v>1085</v>
      </c>
      <c r="H168" s="33"/>
    </row>
    <row r="169" spans="1:8" ht="30" customHeight="1" x14ac:dyDescent="0.25">
      <c r="A169" s="29">
        <v>1015</v>
      </c>
      <c r="B169" s="29">
        <v>1053</v>
      </c>
      <c r="C169" s="30">
        <v>1093</v>
      </c>
      <c r="D169" s="29">
        <v>5381</v>
      </c>
      <c r="E169" s="29">
        <v>866</v>
      </c>
      <c r="F169" s="31" t="s">
        <v>129</v>
      </c>
      <c r="G169" s="32">
        <v>1111</v>
      </c>
      <c r="H169" s="33"/>
    </row>
    <row r="170" spans="1:8" ht="30" customHeight="1" x14ac:dyDescent="0.25">
      <c r="A170" s="29">
        <v>4238</v>
      </c>
      <c r="B170" s="29">
        <v>4461</v>
      </c>
      <c r="C170" s="30">
        <v>4696</v>
      </c>
      <c r="D170" s="29">
        <v>4943</v>
      </c>
      <c r="E170" s="29">
        <v>15478</v>
      </c>
      <c r="F170" s="31" t="s">
        <v>130</v>
      </c>
      <c r="G170" s="32">
        <v>1113</v>
      </c>
      <c r="H170" s="33"/>
    </row>
    <row r="171" spans="1:8" ht="30" customHeight="1" x14ac:dyDescent="0.25">
      <c r="A171" s="29">
        <v>49537</v>
      </c>
      <c r="B171" s="29">
        <v>50365</v>
      </c>
      <c r="C171" s="30">
        <v>51250</v>
      </c>
      <c r="D171" s="29">
        <v>55714</v>
      </c>
      <c r="E171" s="29">
        <v>155732</v>
      </c>
      <c r="F171" s="31" t="s">
        <v>131</v>
      </c>
      <c r="G171" s="32">
        <v>1086</v>
      </c>
      <c r="H171" s="33"/>
    </row>
    <row r="172" spans="1:8" ht="30" customHeight="1" x14ac:dyDescent="0.25">
      <c r="A172" s="29">
        <v>36549</v>
      </c>
      <c r="B172" s="29">
        <v>38278</v>
      </c>
      <c r="C172" s="30">
        <v>40098</v>
      </c>
      <c r="D172" s="29">
        <v>42014</v>
      </c>
      <c r="E172" s="29">
        <v>73387</v>
      </c>
      <c r="F172" s="31" t="s">
        <v>132</v>
      </c>
      <c r="G172" s="32">
        <v>1114</v>
      </c>
      <c r="H172" s="33"/>
    </row>
    <row r="173" spans="1:8" ht="30" customHeight="1" x14ac:dyDescent="0.25">
      <c r="A173" s="29">
        <v>5929</v>
      </c>
      <c r="B173" s="29">
        <v>5963</v>
      </c>
      <c r="C173" s="30">
        <v>5999</v>
      </c>
      <c r="D173" s="29">
        <v>6037</v>
      </c>
      <c r="E173" s="29">
        <v>26650</v>
      </c>
      <c r="F173" s="31" t="s">
        <v>133</v>
      </c>
      <c r="G173" s="32">
        <v>1087</v>
      </c>
      <c r="H173" s="33"/>
    </row>
    <row r="174" spans="1:8" ht="30" customHeight="1" x14ac:dyDescent="0.25">
      <c r="A174" s="29">
        <v>9512</v>
      </c>
      <c r="B174" s="29">
        <v>9734</v>
      </c>
      <c r="C174" s="30">
        <v>9967</v>
      </c>
      <c r="D174" s="29">
        <v>10557</v>
      </c>
      <c r="E174" s="29">
        <v>29295</v>
      </c>
      <c r="F174" s="31" t="s">
        <v>134</v>
      </c>
      <c r="G174" s="32">
        <v>1088</v>
      </c>
      <c r="H174" s="33"/>
    </row>
    <row r="175" spans="1:8" ht="30" customHeight="1" x14ac:dyDescent="0.25">
      <c r="A175" s="29">
        <v>6769</v>
      </c>
      <c r="B175" s="29">
        <v>7115</v>
      </c>
      <c r="C175" s="30">
        <v>7479</v>
      </c>
      <c r="D175" s="29">
        <v>9873</v>
      </c>
      <c r="E175" s="29">
        <v>81392</v>
      </c>
      <c r="F175" s="31" t="s">
        <v>135</v>
      </c>
      <c r="G175" s="32">
        <v>1089</v>
      </c>
      <c r="H175" s="33"/>
    </row>
    <row r="176" spans="1:8" ht="30" customHeight="1" x14ac:dyDescent="0.25">
      <c r="A176" s="29">
        <v>30413</v>
      </c>
      <c r="B176" s="29">
        <v>30266</v>
      </c>
      <c r="C176" s="30">
        <v>30127</v>
      </c>
      <c r="D176" s="29">
        <v>30324</v>
      </c>
      <c r="E176" s="29">
        <v>31103</v>
      </c>
      <c r="F176" s="31" t="s">
        <v>136</v>
      </c>
      <c r="G176" s="32">
        <v>1090</v>
      </c>
      <c r="H176" s="33"/>
    </row>
    <row r="177" spans="1:8" ht="30" customHeight="1" x14ac:dyDescent="0.25">
      <c r="A177" s="29">
        <v>38992</v>
      </c>
      <c r="B177" s="29">
        <v>40476</v>
      </c>
      <c r="C177" s="30">
        <v>42043</v>
      </c>
      <c r="D177" s="29">
        <v>43704</v>
      </c>
      <c r="E177" s="29">
        <v>79129</v>
      </c>
      <c r="F177" s="31" t="s">
        <v>137</v>
      </c>
      <c r="G177" s="32">
        <v>1091</v>
      </c>
      <c r="H177" s="33"/>
    </row>
    <row r="178" spans="1:8" ht="30" customHeight="1" x14ac:dyDescent="0.25">
      <c r="A178" s="29">
        <v>22509</v>
      </c>
      <c r="B178" s="29">
        <v>23546</v>
      </c>
      <c r="C178" s="30">
        <v>24638</v>
      </c>
      <c r="D178" s="29">
        <v>26445</v>
      </c>
      <c r="E178" s="29">
        <v>68829</v>
      </c>
      <c r="F178" s="31" t="s">
        <v>138</v>
      </c>
      <c r="G178" s="32">
        <v>1092</v>
      </c>
      <c r="H178" s="33"/>
    </row>
    <row r="179" spans="1:8" ht="30" customHeight="1" x14ac:dyDescent="0.25">
      <c r="A179" s="29">
        <v>24247</v>
      </c>
      <c r="B179" s="29">
        <v>25444</v>
      </c>
      <c r="C179" s="30">
        <v>26704</v>
      </c>
      <c r="D179" s="29">
        <v>37736</v>
      </c>
      <c r="E179" s="29">
        <v>61027</v>
      </c>
      <c r="F179" s="31" t="s">
        <v>139</v>
      </c>
      <c r="G179" s="32">
        <v>1093</v>
      </c>
      <c r="H179" s="33"/>
    </row>
    <row r="180" spans="1:8" ht="30" customHeight="1" x14ac:dyDescent="0.25">
      <c r="A180" s="29">
        <v>20385</v>
      </c>
      <c r="B180" s="29">
        <v>21041</v>
      </c>
      <c r="C180" s="30">
        <v>21735</v>
      </c>
      <c r="D180" s="29">
        <v>22995</v>
      </c>
      <c r="E180" s="29">
        <v>5135</v>
      </c>
      <c r="F180" s="31" t="s">
        <v>140</v>
      </c>
      <c r="G180" s="32">
        <v>1096</v>
      </c>
      <c r="H180" s="33"/>
    </row>
    <row r="181" spans="1:8" ht="30" customHeight="1" x14ac:dyDescent="0.25">
      <c r="A181" s="29">
        <v>702</v>
      </c>
      <c r="B181" s="29">
        <v>734</v>
      </c>
      <c r="C181" s="30">
        <v>767</v>
      </c>
      <c r="D181" s="29">
        <v>24550</v>
      </c>
      <c r="E181" s="29">
        <v>31466</v>
      </c>
      <c r="F181" s="31" t="s">
        <v>141</v>
      </c>
      <c r="G181" s="32">
        <v>1097</v>
      </c>
      <c r="H181" s="33"/>
    </row>
    <row r="182" spans="1:8" ht="30" customHeight="1" x14ac:dyDescent="0.25">
      <c r="A182" s="29">
        <v>21884</v>
      </c>
      <c r="B182" s="29">
        <v>21893</v>
      </c>
      <c r="C182" s="30">
        <v>21916</v>
      </c>
      <c r="D182" s="29">
        <v>21954</v>
      </c>
      <c r="E182" s="29">
        <v>13076</v>
      </c>
      <c r="F182" s="31" t="s">
        <v>142</v>
      </c>
      <c r="G182" s="32">
        <v>1098</v>
      </c>
      <c r="H182" s="33"/>
    </row>
    <row r="183" spans="1:8" ht="30" customHeight="1" x14ac:dyDescent="0.25">
      <c r="A183" s="29">
        <v>52516</v>
      </c>
      <c r="B183" s="29">
        <v>53541</v>
      </c>
      <c r="C183" s="30">
        <v>54636</v>
      </c>
      <c r="D183" s="29">
        <v>350024</v>
      </c>
      <c r="E183" s="29">
        <v>284363</v>
      </c>
      <c r="F183" s="31" t="s">
        <v>143</v>
      </c>
      <c r="G183" s="32">
        <v>1099</v>
      </c>
      <c r="H183" s="33"/>
    </row>
    <row r="184" spans="1:8" ht="30" customHeight="1" x14ac:dyDescent="0.25">
      <c r="A184" s="29">
        <v>6160</v>
      </c>
      <c r="B184" s="29">
        <v>6453</v>
      </c>
      <c r="C184" s="30">
        <v>6761</v>
      </c>
      <c r="D184" s="29">
        <v>9557</v>
      </c>
      <c r="E184" s="29">
        <v>22507</v>
      </c>
      <c r="F184" s="31" t="s">
        <v>144</v>
      </c>
      <c r="G184" s="32">
        <v>1100</v>
      </c>
      <c r="H184" s="33"/>
    </row>
    <row r="185" spans="1:8" ht="30" customHeight="1" x14ac:dyDescent="0.25">
      <c r="A185" s="29">
        <v>10350</v>
      </c>
      <c r="B185" s="29">
        <v>10879</v>
      </c>
      <c r="C185" s="30">
        <v>11436</v>
      </c>
      <c r="D185" s="29">
        <v>12080</v>
      </c>
      <c r="E185" s="29">
        <v>35178</v>
      </c>
      <c r="F185" s="31" t="s">
        <v>145</v>
      </c>
      <c r="G185" s="32">
        <v>1101</v>
      </c>
      <c r="H185" s="33"/>
    </row>
    <row r="186" spans="1:8" ht="30" customHeight="1" x14ac:dyDescent="0.25">
      <c r="A186" s="29">
        <v>9898</v>
      </c>
      <c r="B186" s="29">
        <v>10582</v>
      </c>
      <c r="C186" s="30">
        <v>11381</v>
      </c>
      <c r="D186" s="29">
        <v>17066</v>
      </c>
      <c r="E186" s="29">
        <v>46969</v>
      </c>
      <c r="F186" s="31" t="s">
        <v>146</v>
      </c>
      <c r="G186" s="32">
        <v>1102</v>
      </c>
      <c r="H186" s="33"/>
    </row>
    <row r="187" spans="1:8" ht="30" customHeight="1" x14ac:dyDescent="0.25">
      <c r="A187" s="29">
        <v>35322</v>
      </c>
      <c r="B187" s="29">
        <v>37074</v>
      </c>
      <c r="C187" s="30">
        <v>38919</v>
      </c>
      <c r="D187" s="29">
        <v>40861</v>
      </c>
      <c r="E187" s="29">
        <v>59591</v>
      </c>
      <c r="F187" s="31" t="s">
        <v>147</v>
      </c>
      <c r="G187" s="32">
        <v>1103</v>
      </c>
      <c r="H187" s="33"/>
    </row>
    <row r="188" spans="1:8" ht="30" customHeight="1" x14ac:dyDescent="0.25">
      <c r="A188" s="29">
        <v>1656</v>
      </c>
      <c r="B188" s="29">
        <v>1743</v>
      </c>
      <c r="C188" s="30">
        <v>1835</v>
      </c>
      <c r="D188" s="29">
        <v>2001</v>
      </c>
      <c r="E188" s="29">
        <v>9009</v>
      </c>
      <c r="F188" s="31" t="s">
        <v>148</v>
      </c>
      <c r="G188" s="32">
        <v>1104</v>
      </c>
      <c r="H188" s="33"/>
    </row>
    <row r="189" spans="1:8" ht="30" customHeight="1" x14ac:dyDescent="0.25">
      <c r="A189" s="29">
        <v>24271</v>
      </c>
      <c r="B189" s="29">
        <v>25533</v>
      </c>
      <c r="C189" s="30">
        <v>26861</v>
      </c>
      <c r="D189" s="29">
        <v>30404</v>
      </c>
      <c r="E189" s="29">
        <v>79494</v>
      </c>
      <c r="F189" s="31" t="s">
        <v>149</v>
      </c>
      <c r="G189" s="32">
        <v>1105</v>
      </c>
      <c r="H189" s="33"/>
    </row>
    <row r="190" spans="1:8" ht="30" customHeight="1" x14ac:dyDescent="0.25">
      <c r="A190" s="29">
        <v>8261</v>
      </c>
      <c r="B190" s="29">
        <v>8696</v>
      </c>
      <c r="C190" s="30">
        <v>9154</v>
      </c>
      <c r="D190" s="29">
        <v>25256</v>
      </c>
      <c r="E190" s="29">
        <v>17479</v>
      </c>
      <c r="F190" s="31" t="s">
        <v>150</v>
      </c>
      <c r="G190" s="32">
        <v>1106</v>
      </c>
      <c r="H190" s="33"/>
    </row>
    <row r="191" spans="1:8" ht="30" customHeight="1" x14ac:dyDescent="0.25">
      <c r="A191" s="29">
        <v>19216</v>
      </c>
      <c r="B191" s="29">
        <v>20053</v>
      </c>
      <c r="C191" s="30">
        <v>20937</v>
      </c>
      <c r="D191" s="29">
        <v>24017</v>
      </c>
      <c r="E191" s="29">
        <v>29085</v>
      </c>
      <c r="F191" s="31" t="s">
        <v>151</v>
      </c>
      <c r="G191" s="32">
        <v>1107</v>
      </c>
      <c r="H191" s="33"/>
    </row>
    <row r="192" spans="1:8" ht="30" customHeight="1" x14ac:dyDescent="0.25">
      <c r="A192" s="29">
        <v>31440</v>
      </c>
      <c r="B192" s="29">
        <v>32040</v>
      </c>
      <c r="C192" s="30">
        <v>32683</v>
      </c>
      <c r="D192" s="29">
        <v>44906</v>
      </c>
      <c r="E192" s="29">
        <v>214295</v>
      </c>
      <c r="F192" s="31" t="s">
        <v>152</v>
      </c>
      <c r="G192" s="32">
        <v>1108</v>
      </c>
      <c r="H192" s="33"/>
    </row>
    <row r="193" spans="1:8" ht="30" customHeight="1" x14ac:dyDescent="0.25">
      <c r="A193" s="29">
        <v>16125</v>
      </c>
      <c r="B193" s="29">
        <v>16180</v>
      </c>
      <c r="C193" s="30">
        <v>16253</v>
      </c>
      <c r="D193" s="29">
        <v>16526</v>
      </c>
      <c r="E193" s="29">
        <v>24324</v>
      </c>
      <c r="F193" s="31" t="s">
        <v>153</v>
      </c>
      <c r="G193" s="32">
        <v>1109</v>
      </c>
      <c r="H193" s="33"/>
    </row>
    <row r="194" spans="1:8" ht="30" customHeight="1" x14ac:dyDescent="0.25">
      <c r="A194" s="29">
        <v>9514</v>
      </c>
      <c r="B194" s="29">
        <v>9847</v>
      </c>
      <c r="C194" s="30">
        <v>10200</v>
      </c>
      <c r="D194" s="29">
        <v>13569</v>
      </c>
      <c r="E194" s="29">
        <v>313552</v>
      </c>
      <c r="F194" s="31" t="s">
        <v>154</v>
      </c>
      <c r="G194" s="32">
        <v>1110</v>
      </c>
      <c r="H194" s="33"/>
    </row>
    <row r="195" spans="1:8" ht="30" customHeight="1" x14ac:dyDescent="0.25">
      <c r="A195" s="29">
        <v>27086</v>
      </c>
      <c r="B195" s="29">
        <v>28385</v>
      </c>
      <c r="C195" s="30">
        <v>29753</v>
      </c>
      <c r="D195" s="29">
        <v>31193</v>
      </c>
      <c r="E195" s="29">
        <v>41626</v>
      </c>
      <c r="F195" s="31" t="s">
        <v>155</v>
      </c>
      <c r="G195" s="32">
        <v>1112</v>
      </c>
      <c r="H195" s="33"/>
    </row>
    <row r="196" spans="1:8" ht="30" customHeight="1" x14ac:dyDescent="0.25">
      <c r="A196" s="29">
        <v>14754</v>
      </c>
      <c r="B196" s="29">
        <v>15494</v>
      </c>
      <c r="C196" s="30">
        <v>16273</v>
      </c>
      <c r="D196" s="29">
        <v>18802</v>
      </c>
      <c r="E196" s="29">
        <v>53523</v>
      </c>
      <c r="F196" s="31" t="s">
        <v>156</v>
      </c>
      <c r="G196" s="32">
        <v>1115</v>
      </c>
      <c r="H196" s="33"/>
    </row>
    <row r="197" spans="1:8" ht="30" customHeight="1" x14ac:dyDescent="0.25">
      <c r="A197" s="29">
        <v>20803</v>
      </c>
      <c r="B197" s="29">
        <v>21646</v>
      </c>
      <c r="C197" s="30">
        <v>22533</v>
      </c>
      <c r="D197" s="29">
        <v>23485</v>
      </c>
      <c r="E197" s="29">
        <v>76525</v>
      </c>
      <c r="F197" s="31" t="s">
        <v>157</v>
      </c>
      <c r="G197" s="32">
        <v>1116</v>
      </c>
      <c r="H197" s="33"/>
    </row>
    <row r="198" spans="1:8" ht="30" customHeight="1" x14ac:dyDescent="0.25">
      <c r="A198" s="29">
        <v>5582</v>
      </c>
      <c r="B198" s="29">
        <v>5876</v>
      </c>
      <c r="C198" s="30">
        <v>6185</v>
      </c>
      <c r="D198" s="29">
        <v>6526</v>
      </c>
      <c r="E198" s="29">
        <v>188153</v>
      </c>
      <c r="F198" s="31" t="s">
        <v>158</v>
      </c>
      <c r="G198" s="32">
        <v>1117</v>
      </c>
      <c r="H198" s="33"/>
    </row>
    <row r="199" spans="1:8" ht="30" customHeight="1" x14ac:dyDescent="0.25">
      <c r="A199" s="29">
        <v>0</v>
      </c>
      <c r="B199" s="29">
        <v>0</v>
      </c>
      <c r="C199" s="30">
        <v>0</v>
      </c>
      <c r="D199" s="29">
        <v>51217</v>
      </c>
      <c r="E199" s="29">
        <v>8970</v>
      </c>
      <c r="F199" s="31" t="s">
        <v>159</v>
      </c>
      <c r="G199" s="32">
        <v>1504</v>
      </c>
      <c r="H199" s="33"/>
    </row>
    <row r="200" spans="1:8" ht="30" customHeight="1" x14ac:dyDescent="0.25">
      <c r="A200" s="29">
        <v>2703</v>
      </c>
      <c r="B200" s="29">
        <v>2845</v>
      </c>
      <c r="C200" s="30">
        <v>2995</v>
      </c>
      <c r="D200" s="29">
        <v>3153</v>
      </c>
      <c r="E200" s="29">
        <v>27926</v>
      </c>
      <c r="F200" s="31" t="s">
        <v>160</v>
      </c>
      <c r="G200" s="32">
        <v>1118</v>
      </c>
      <c r="H200" s="33"/>
    </row>
    <row r="201" spans="1:8" ht="30" customHeight="1" x14ac:dyDescent="0.25">
      <c r="A201" s="29">
        <v>6474</v>
      </c>
      <c r="B201" s="29">
        <v>6546</v>
      </c>
      <c r="C201" s="30">
        <v>6622</v>
      </c>
      <c r="D201" s="29">
        <v>7153</v>
      </c>
      <c r="E201" s="29">
        <v>8445</v>
      </c>
      <c r="F201" s="31" t="s">
        <v>161</v>
      </c>
      <c r="G201" s="32">
        <v>1119</v>
      </c>
      <c r="H201" s="33"/>
    </row>
    <row r="202" spans="1:8" ht="30" customHeight="1" x14ac:dyDescent="0.25">
      <c r="A202" s="29">
        <v>20895</v>
      </c>
      <c r="B202" s="29">
        <v>21653</v>
      </c>
      <c r="C202" s="30">
        <v>22451</v>
      </c>
      <c r="D202" s="29">
        <v>55935</v>
      </c>
      <c r="E202" s="29">
        <v>25533</v>
      </c>
      <c r="F202" s="31" t="s">
        <v>162</v>
      </c>
      <c r="G202" s="32">
        <v>1122</v>
      </c>
      <c r="H202" s="33"/>
    </row>
    <row r="203" spans="1:8" ht="30" customHeight="1" x14ac:dyDescent="0.25">
      <c r="A203" s="29">
        <v>27174</v>
      </c>
      <c r="B203" s="29">
        <v>28046</v>
      </c>
      <c r="C203" s="30">
        <v>28964</v>
      </c>
      <c r="D203" s="29">
        <v>35356</v>
      </c>
      <c r="E203" s="29">
        <v>40178</v>
      </c>
      <c r="F203" s="31" t="s">
        <v>163</v>
      </c>
      <c r="G203" s="32">
        <v>1120</v>
      </c>
      <c r="H203" s="33"/>
    </row>
    <row r="204" spans="1:8" ht="30" customHeight="1" x14ac:dyDescent="0.25">
      <c r="A204" s="29">
        <v>35556</v>
      </c>
      <c r="B204" s="29">
        <v>37185</v>
      </c>
      <c r="C204" s="30">
        <v>38900</v>
      </c>
      <c r="D204" s="29">
        <v>41310</v>
      </c>
      <c r="E204" s="29">
        <v>170881</v>
      </c>
      <c r="F204" s="31" t="s">
        <v>164</v>
      </c>
      <c r="G204" s="32">
        <v>1121</v>
      </c>
      <c r="H204" s="33"/>
    </row>
    <row r="205" spans="1:8" ht="30" customHeight="1" x14ac:dyDescent="0.25">
      <c r="A205" s="29">
        <v>50446</v>
      </c>
      <c r="B205" s="29">
        <v>50890</v>
      </c>
      <c r="C205" s="30">
        <v>51358</v>
      </c>
      <c r="D205" s="29">
        <v>53397</v>
      </c>
      <c r="E205" s="29">
        <v>64348</v>
      </c>
      <c r="F205" s="31" t="s">
        <v>165</v>
      </c>
      <c r="G205" s="32">
        <v>1123</v>
      </c>
      <c r="H205" s="33"/>
    </row>
    <row r="206" spans="1:8" ht="30" customHeight="1" x14ac:dyDescent="0.25">
      <c r="A206" s="29">
        <v>22066</v>
      </c>
      <c r="B206" s="29">
        <v>23101</v>
      </c>
      <c r="C206" s="30">
        <v>24190</v>
      </c>
      <c r="D206" s="29">
        <v>26743</v>
      </c>
      <c r="E206" s="29">
        <v>24625</v>
      </c>
      <c r="F206" s="31" t="s">
        <v>166</v>
      </c>
      <c r="G206" s="32">
        <v>1541</v>
      </c>
      <c r="H206" s="33"/>
    </row>
    <row r="207" spans="1:8" ht="30" customHeight="1" x14ac:dyDescent="0.25">
      <c r="A207" s="29">
        <v>208710</v>
      </c>
      <c r="B207" s="29">
        <v>216747</v>
      </c>
      <c r="C207" s="30">
        <v>225216</v>
      </c>
      <c r="D207" s="29">
        <v>596086</v>
      </c>
      <c r="E207" s="29">
        <v>808069</v>
      </c>
      <c r="F207" s="31" t="s">
        <v>167</v>
      </c>
      <c r="G207" s="32">
        <v>1501</v>
      </c>
      <c r="H207" s="33"/>
    </row>
    <row r="208" spans="1:8" ht="30" customHeight="1" x14ac:dyDescent="0.25">
      <c r="A208" s="29">
        <v>205400</v>
      </c>
      <c r="B208" s="29">
        <v>212234</v>
      </c>
      <c r="C208" s="30">
        <v>219587</v>
      </c>
      <c r="D208" s="29">
        <v>476845</v>
      </c>
      <c r="E208" s="29">
        <v>1691296</v>
      </c>
      <c r="F208" s="31" t="s">
        <v>168</v>
      </c>
      <c r="G208" s="32">
        <v>1521</v>
      </c>
      <c r="H208" s="33"/>
    </row>
    <row r="209" spans="1:9" ht="30" customHeight="1" x14ac:dyDescent="0.25">
      <c r="A209" s="29">
        <v>214265</v>
      </c>
      <c r="B209" s="29">
        <v>223791</v>
      </c>
      <c r="C209" s="30">
        <v>233820</v>
      </c>
      <c r="D209" s="29">
        <v>1328390</v>
      </c>
      <c r="E209" s="29">
        <v>2115759</v>
      </c>
      <c r="F209" s="31" t="s">
        <v>169</v>
      </c>
      <c r="G209" s="32">
        <v>1502</v>
      </c>
      <c r="H209" s="33"/>
    </row>
    <row r="210" spans="1:9" ht="30" customHeight="1" x14ac:dyDescent="0.25">
      <c r="A210" s="29">
        <v>202711</v>
      </c>
      <c r="B210" s="29">
        <v>211545</v>
      </c>
      <c r="C210" s="30">
        <v>220855</v>
      </c>
      <c r="D210" s="29">
        <v>1206959</v>
      </c>
      <c r="E210" s="29">
        <v>913921</v>
      </c>
      <c r="F210" s="31" t="s">
        <v>170</v>
      </c>
      <c r="G210" s="32">
        <v>1520</v>
      </c>
      <c r="H210" s="33"/>
    </row>
    <row r="211" spans="1:9" ht="30" customHeight="1" x14ac:dyDescent="0.25">
      <c r="A211" s="29">
        <v>179270</v>
      </c>
      <c r="B211" s="29">
        <v>186421</v>
      </c>
      <c r="C211" s="30">
        <v>194053</v>
      </c>
      <c r="D211" s="29">
        <v>1208770</v>
      </c>
      <c r="E211" s="29">
        <v>1778846</v>
      </c>
      <c r="F211" s="31" t="s">
        <v>171</v>
      </c>
      <c r="G211" s="32">
        <v>1503</v>
      </c>
      <c r="H211" s="33"/>
    </row>
    <row r="212" spans="1:9" ht="11.25" customHeight="1" x14ac:dyDescent="0.25">
      <c r="A212" s="34"/>
      <c r="B212" s="34"/>
      <c r="C212" s="35"/>
      <c r="D212" s="34"/>
      <c r="E212" s="34"/>
      <c r="F212" s="36"/>
      <c r="G212" s="37"/>
      <c r="H212" s="38"/>
    </row>
    <row r="213" spans="1:9" ht="30" customHeight="1" x14ac:dyDescent="0.25">
      <c r="A213" s="19">
        <f>SUM(A214:A218)</f>
        <v>1137793</v>
      </c>
      <c r="B213" s="19">
        <f>SUM(B214:B218)</f>
        <v>1135592</v>
      </c>
      <c r="C213" s="20">
        <f>SUM(C214:C218)</f>
        <v>1133584</v>
      </c>
      <c r="D213" s="19">
        <f>SUM(D214:D218)</f>
        <v>1216626</v>
      </c>
      <c r="E213" s="19">
        <f>SUM(E214:E218)</f>
        <v>1104008</v>
      </c>
      <c r="F213" s="21"/>
      <c r="G213" s="22" t="s">
        <v>172</v>
      </c>
      <c r="H213" s="23" t="s">
        <v>173</v>
      </c>
      <c r="I213" s="1" t="s">
        <v>5</v>
      </c>
    </row>
    <row r="214" spans="1:9" ht="30" customHeight="1" x14ac:dyDescent="0.25">
      <c r="A214" s="29">
        <v>66077</v>
      </c>
      <c r="B214" s="29">
        <v>66565</v>
      </c>
      <c r="C214" s="30">
        <v>67100</v>
      </c>
      <c r="D214" s="29">
        <v>114491</v>
      </c>
      <c r="E214" s="29">
        <v>69058</v>
      </c>
      <c r="F214" s="31" t="s">
        <v>172</v>
      </c>
      <c r="G214" s="32">
        <v>1129</v>
      </c>
      <c r="H214" s="33"/>
    </row>
    <row r="215" spans="1:9" ht="30" customHeight="1" x14ac:dyDescent="0.25">
      <c r="A215" s="29">
        <v>1023747</v>
      </c>
      <c r="B215" s="29">
        <v>1018675</v>
      </c>
      <c r="C215" s="30">
        <v>1013624</v>
      </c>
      <c r="D215" s="29">
        <v>1009135</v>
      </c>
      <c r="E215" s="29">
        <v>965581</v>
      </c>
      <c r="F215" s="31" t="s">
        <v>174</v>
      </c>
      <c r="G215" s="32">
        <v>1142</v>
      </c>
      <c r="H215" s="33"/>
    </row>
    <row r="216" spans="1:9" ht="30" customHeight="1" x14ac:dyDescent="0.25">
      <c r="A216" s="29">
        <v>3003</v>
      </c>
      <c r="B216" s="29">
        <v>3019</v>
      </c>
      <c r="C216" s="30">
        <v>3036</v>
      </c>
      <c r="D216" s="29">
        <v>40554</v>
      </c>
      <c r="E216" s="29">
        <v>181</v>
      </c>
      <c r="F216" s="31" t="s">
        <v>175</v>
      </c>
      <c r="G216" s="32">
        <v>1482</v>
      </c>
      <c r="H216" s="33"/>
    </row>
    <row r="217" spans="1:9" ht="30" customHeight="1" x14ac:dyDescent="0.25">
      <c r="A217" s="29">
        <v>44557</v>
      </c>
      <c r="B217" s="29">
        <v>46902</v>
      </c>
      <c r="C217" s="30">
        <v>49370</v>
      </c>
      <c r="D217" s="29">
        <v>51968</v>
      </c>
      <c r="E217" s="29">
        <v>68740</v>
      </c>
      <c r="F217" s="31" t="s">
        <v>176</v>
      </c>
      <c r="G217" s="32">
        <v>1263</v>
      </c>
      <c r="H217" s="33"/>
    </row>
    <row r="218" spans="1:9" ht="30" customHeight="1" x14ac:dyDescent="0.25">
      <c r="A218" s="29">
        <v>409</v>
      </c>
      <c r="B218" s="29">
        <v>431</v>
      </c>
      <c r="C218" s="30">
        <v>454</v>
      </c>
      <c r="D218" s="29">
        <v>478</v>
      </c>
      <c r="E218" s="29">
        <v>448</v>
      </c>
      <c r="F218" s="31" t="s">
        <v>177</v>
      </c>
      <c r="G218" s="32">
        <v>1549</v>
      </c>
      <c r="H218" s="33"/>
    </row>
    <row r="219" spans="1:9" ht="11.25" customHeight="1" x14ac:dyDescent="0.25">
      <c r="A219" s="34"/>
      <c r="B219" s="34"/>
      <c r="C219" s="35"/>
      <c r="D219" s="34"/>
      <c r="E219" s="34"/>
      <c r="F219" s="36"/>
      <c r="G219" s="37"/>
      <c r="H219" s="38"/>
    </row>
    <row r="220" spans="1:9" ht="30" customHeight="1" x14ac:dyDescent="0.25">
      <c r="A220" s="19">
        <f t="shared" ref="A220:C223" si="31">SUM(A221)</f>
        <v>14361</v>
      </c>
      <c r="B220" s="19">
        <f t="shared" si="31"/>
        <v>15117</v>
      </c>
      <c r="C220" s="20">
        <f t="shared" si="31"/>
        <v>15913</v>
      </c>
      <c r="D220" s="19">
        <f>SUM(D221)</f>
        <v>17314</v>
      </c>
      <c r="E220" s="19">
        <f>SUM(E221)</f>
        <v>22585</v>
      </c>
      <c r="F220" s="21"/>
      <c r="G220" s="22" t="s">
        <v>178</v>
      </c>
      <c r="H220" s="23" t="s">
        <v>179</v>
      </c>
      <c r="I220" s="1" t="s">
        <v>5</v>
      </c>
    </row>
    <row r="221" spans="1:9" ht="30" customHeight="1" x14ac:dyDescent="0.25">
      <c r="A221" s="29">
        <v>14361</v>
      </c>
      <c r="B221" s="29">
        <v>15117</v>
      </c>
      <c r="C221" s="30">
        <v>15913</v>
      </c>
      <c r="D221" s="29">
        <v>17314</v>
      </c>
      <c r="E221" s="29">
        <v>22585</v>
      </c>
      <c r="F221" s="31" t="s">
        <v>178</v>
      </c>
      <c r="G221" s="32">
        <v>1511</v>
      </c>
      <c r="H221" s="33"/>
    </row>
    <row r="222" spans="1:9" ht="11.25" customHeight="1" x14ac:dyDescent="0.25">
      <c r="A222" s="34"/>
      <c r="B222" s="34"/>
      <c r="C222" s="35"/>
      <c r="D222" s="34"/>
      <c r="E222" s="34"/>
      <c r="F222" s="36"/>
      <c r="G222" s="37"/>
      <c r="H222" s="38"/>
    </row>
    <row r="223" spans="1:9" ht="30" customHeight="1" x14ac:dyDescent="0.25">
      <c r="A223" s="19">
        <f t="shared" si="31"/>
        <v>121103</v>
      </c>
      <c r="B223" s="19">
        <f t="shared" si="31"/>
        <v>127477</v>
      </c>
      <c r="C223" s="20">
        <f t="shared" si="31"/>
        <v>134186</v>
      </c>
      <c r="D223" s="19">
        <f>SUM(D224)</f>
        <v>185156</v>
      </c>
      <c r="E223" s="19">
        <f>SUM(E224)</f>
        <v>188139</v>
      </c>
      <c r="F223" s="21"/>
      <c r="G223" s="22" t="s">
        <v>180</v>
      </c>
      <c r="H223" s="23" t="s">
        <v>181</v>
      </c>
      <c r="I223" s="1" t="s">
        <v>5</v>
      </c>
    </row>
    <row r="224" spans="1:9" ht="30" customHeight="1" x14ac:dyDescent="0.25">
      <c r="A224" s="29">
        <v>121103</v>
      </c>
      <c r="B224" s="29">
        <v>127477</v>
      </c>
      <c r="C224" s="30">
        <v>134186</v>
      </c>
      <c r="D224" s="29">
        <v>185156</v>
      </c>
      <c r="E224" s="29">
        <v>188139</v>
      </c>
      <c r="F224" s="31" t="s">
        <v>180</v>
      </c>
      <c r="G224" s="32">
        <v>1141</v>
      </c>
      <c r="H224" s="33"/>
    </row>
    <row r="225" spans="1:9" ht="11.25" customHeight="1" x14ac:dyDescent="0.25">
      <c r="A225" s="34"/>
      <c r="B225" s="34"/>
      <c r="C225" s="35"/>
      <c r="D225" s="34"/>
      <c r="E225" s="34"/>
      <c r="F225" s="36"/>
      <c r="G225" s="37"/>
      <c r="H225" s="38"/>
    </row>
    <row r="226" spans="1:9" ht="30" customHeight="1" x14ac:dyDescent="0.25">
      <c r="A226" s="19">
        <f>SUM(A227:A242)</f>
        <v>506610</v>
      </c>
      <c r="B226" s="19">
        <f>SUM(B227:B242)</f>
        <v>533271</v>
      </c>
      <c r="C226" s="20">
        <f>SUM(C227:C242)</f>
        <v>561337</v>
      </c>
      <c r="D226" s="19">
        <f>SUM(D227:D242)</f>
        <v>590950</v>
      </c>
      <c r="E226" s="19">
        <f>SUM(E227:E242)</f>
        <v>752551</v>
      </c>
      <c r="F226" s="21"/>
      <c r="G226" s="22" t="s">
        <v>182</v>
      </c>
      <c r="H226" s="23" t="s">
        <v>183</v>
      </c>
      <c r="I226" s="1" t="s">
        <v>5</v>
      </c>
    </row>
    <row r="227" spans="1:9" ht="30" customHeight="1" x14ac:dyDescent="0.25">
      <c r="A227" s="29">
        <v>86456</v>
      </c>
      <c r="B227" s="29">
        <v>91006</v>
      </c>
      <c r="C227" s="30">
        <v>95796</v>
      </c>
      <c r="D227" s="29">
        <v>100838</v>
      </c>
      <c r="E227" s="29">
        <v>119241</v>
      </c>
      <c r="F227" s="31" t="s">
        <v>182</v>
      </c>
      <c r="G227" s="32">
        <v>1130</v>
      </c>
      <c r="H227" s="33"/>
    </row>
    <row r="228" spans="1:9" ht="30" customHeight="1" x14ac:dyDescent="0.25">
      <c r="A228" s="29">
        <v>33007</v>
      </c>
      <c r="B228" s="29">
        <v>34744</v>
      </c>
      <c r="C228" s="30">
        <v>36573</v>
      </c>
      <c r="D228" s="29">
        <v>38498</v>
      </c>
      <c r="E228" s="29">
        <v>52564</v>
      </c>
      <c r="F228" s="31" t="s">
        <v>184</v>
      </c>
      <c r="G228" s="32">
        <v>1131</v>
      </c>
      <c r="H228" s="33"/>
    </row>
    <row r="229" spans="1:9" ht="30" customHeight="1" x14ac:dyDescent="0.25">
      <c r="A229" s="29">
        <v>43221</v>
      </c>
      <c r="B229" s="29">
        <v>45496</v>
      </c>
      <c r="C229" s="30">
        <v>47890</v>
      </c>
      <c r="D229" s="29">
        <v>50411</v>
      </c>
      <c r="E229" s="29">
        <v>94936</v>
      </c>
      <c r="F229" s="31" t="s">
        <v>185</v>
      </c>
      <c r="G229" s="32">
        <v>1132</v>
      </c>
      <c r="H229" s="33"/>
    </row>
    <row r="230" spans="1:9" ht="30" customHeight="1" x14ac:dyDescent="0.25">
      <c r="A230" s="29">
        <v>39295</v>
      </c>
      <c r="B230" s="29">
        <v>41363</v>
      </c>
      <c r="C230" s="30">
        <v>43540</v>
      </c>
      <c r="D230" s="29">
        <v>45832</v>
      </c>
      <c r="E230" s="29">
        <v>29546</v>
      </c>
      <c r="F230" s="31" t="s">
        <v>186</v>
      </c>
      <c r="G230" s="32">
        <v>1133</v>
      </c>
      <c r="H230" s="33"/>
    </row>
    <row r="231" spans="1:9" ht="30" customHeight="1" x14ac:dyDescent="0.25">
      <c r="A231" s="29">
        <v>24387</v>
      </c>
      <c r="B231" s="29">
        <v>25670</v>
      </c>
      <c r="C231" s="30">
        <v>27021</v>
      </c>
      <c r="D231" s="29">
        <v>28443</v>
      </c>
      <c r="E231" s="29">
        <v>32164</v>
      </c>
      <c r="F231" s="31" t="s">
        <v>187</v>
      </c>
      <c r="G231" s="32">
        <v>1134</v>
      </c>
      <c r="H231" s="33"/>
    </row>
    <row r="232" spans="1:9" ht="30" customHeight="1" x14ac:dyDescent="0.25">
      <c r="A232" s="29">
        <v>33206</v>
      </c>
      <c r="B232" s="29">
        <v>34954</v>
      </c>
      <c r="C232" s="30">
        <v>36794</v>
      </c>
      <c r="D232" s="29">
        <v>38731</v>
      </c>
      <c r="E232" s="29">
        <v>71600</v>
      </c>
      <c r="F232" s="31" t="s">
        <v>188</v>
      </c>
      <c r="G232" s="32">
        <v>1135</v>
      </c>
      <c r="H232" s="33"/>
    </row>
    <row r="233" spans="1:9" ht="30" customHeight="1" x14ac:dyDescent="0.25">
      <c r="A233" s="29">
        <v>54158</v>
      </c>
      <c r="B233" s="29">
        <v>57008</v>
      </c>
      <c r="C233" s="30">
        <v>60008</v>
      </c>
      <c r="D233" s="29">
        <v>63166</v>
      </c>
      <c r="E233" s="29">
        <v>45921</v>
      </c>
      <c r="F233" s="31" t="s">
        <v>189</v>
      </c>
      <c r="G233" s="32">
        <v>1136</v>
      </c>
      <c r="H233" s="33"/>
    </row>
    <row r="234" spans="1:9" ht="30" customHeight="1" x14ac:dyDescent="0.25">
      <c r="A234" s="29">
        <v>1770</v>
      </c>
      <c r="B234" s="29">
        <v>1863</v>
      </c>
      <c r="C234" s="30">
        <v>1961</v>
      </c>
      <c r="D234" s="29">
        <v>2064</v>
      </c>
      <c r="E234" s="29">
        <v>24553</v>
      </c>
      <c r="F234" s="31" t="s">
        <v>190</v>
      </c>
      <c r="G234" s="32">
        <v>1137</v>
      </c>
      <c r="H234" s="33"/>
    </row>
    <row r="235" spans="1:9" ht="30" customHeight="1" x14ac:dyDescent="0.25">
      <c r="A235" s="29">
        <v>6562</v>
      </c>
      <c r="B235" s="29">
        <v>6907</v>
      </c>
      <c r="C235" s="30">
        <v>7270</v>
      </c>
      <c r="D235" s="29">
        <v>7653</v>
      </c>
      <c r="E235" s="29">
        <v>14668</v>
      </c>
      <c r="F235" s="31" t="s">
        <v>191</v>
      </c>
      <c r="G235" s="32">
        <v>1139</v>
      </c>
      <c r="H235" s="33"/>
    </row>
    <row r="236" spans="1:9" ht="30" customHeight="1" x14ac:dyDescent="0.25">
      <c r="A236" s="29">
        <v>35482</v>
      </c>
      <c r="B236" s="29">
        <v>37349</v>
      </c>
      <c r="C236" s="30">
        <v>39315</v>
      </c>
      <c r="D236" s="29">
        <v>41384</v>
      </c>
      <c r="E236" s="29">
        <v>28695</v>
      </c>
      <c r="F236" s="31" t="s">
        <v>192</v>
      </c>
      <c r="G236" s="32">
        <v>1140</v>
      </c>
      <c r="H236" s="33"/>
    </row>
    <row r="237" spans="1:9" ht="30" customHeight="1" x14ac:dyDescent="0.25">
      <c r="A237" s="29">
        <v>3780</v>
      </c>
      <c r="B237" s="29">
        <v>3979</v>
      </c>
      <c r="C237" s="30">
        <v>4188</v>
      </c>
      <c r="D237" s="29">
        <v>4408</v>
      </c>
      <c r="E237" s="29">
        <v>11183</v>
      </c>
      <c r="F237" s="31" t="s">
        <v>193</v>
      </c>
      <c r="G237" s="32">
        <v>1266</v>
      </c>
      <c r="H237" s="33"/>
    </row>
    <row r="238" spans="1:9" ht="30" customHeight="1" x14ac:dyDescent="0.25">
      <c r="A238" s="29">
        <v>59442</v>
      </c>
      <c r="B238" s="29">
        <v>62570</v>
      </c>
      <c r="C238" s="30">
        <v>65863</v>
      </c>
      <c r="D238" s="29">
        <v>69329</v>
      </c>
      <c r="E238" s="29">
        <v>85859</v>
      </c>
      <c r="F238" s="31" t="s">
        <v>194</v>
      </c>
      <c r="G238" s="32">
        <v>1138</v>
      </c>
      <c r="H238" s="33"/>
    </row>
    <row r="239" spans="1:9" ht="30" customHeight="1" x14ac:dyDescent="0.25">
      <c r="A239" s="29">
        <v>47376</v>
      </c>
      <c r="B239" s="29">
        <v>49869</v>
      </c>
      <c r="C239" s="30">
        <v>52494</v>
      </c>
      <c r="D239" s="29">
        <v>55257</v>
      </c>
      <c r="E239" s="29">
        <v>53919</v>
      </c>
      <c r="F239" s="31" t="s">
        <v>195</v>
      </c>
      <c r="G239" s="32">
        <v>1523</v>
      </c>
      <c r="H239" s="33"/>
    </row>
    <row r="240" spans="1:9" ht="30" customHeight="1" x14ac:dyDescent="0.25">
      <c r="A240" s="29">
        <v>17482</v>
      </c>
      <c r="B240" s="29">
        <v>18402</v>
      </c>
      <c r="C240" s="30">
        <v>19370</v>
      </c>
      <c r="D240" s="29">
        <v>20389</v>
      </c>
      <c r="E240" s="29">
        <v>44120</v>
      </c>
      <c r="F240" s="31" t="s">
        <v>196</v>
      </c>
      <c r="G240" s="32">
        <v>1524</v>
      </c>
      <c r="H240" s="33"/>
    </row>
    <row r="241" spans="1:9" ht="30" customHeight="1" x14ac:dyDescent="0.25">
      <c r="A241" s="29">
        <v>20986</v>
      </c>
      <c r="B241" s="29">
        <v>22091</v>
      </c>
      <c r="C241" s="30">
        <v>23254</v>
      </c>
      <c r="D241" s="29">
        <v>24478</v>
      </c>
      <c r="E241" s="29">
        <v>43582</v>
      </c>
      <c r="F241" s="31" t="s">
        <v>197</v>
      </c>
      <c r="G241" s="32">
        <v>1527</v>
      </c>
      <c r="H241" s="33"/>
    </row>
    <row r="242" spans="1:9" ht="30" customHeight="1" x14ac:dyDescent="0.25">
      <c r="A242" s="29">
        <v>0</v>
      </c>
      <c r="B242" s="29">
        <v>0</v>
      </c>
      <c r="C242" s="30">
        <v>0</v>
      </c>
      <c r="D242" s="29">
        <v>69</v>
      </c>
      <c r="E242" s="29">
        <v>0</v>
      </c>
      <c r="F242" s="31" t="s">
        <v>198</v>
      </c>
      <c r="G242" s="32">
        <v>1564</v>
      </c>
      <c r="H242" s="33"/>
    </row>
    <row r="243" spans="1:9" ht="11.25" customHeight="1" x14ac:dyDescent="0.25">
      <c r="A243" s="34"/>
      <c r="B243" s="34"/>
      <c r="C243" s="35"/>
      <c r="D243" s="34"/>
      <c r="E243" s="34"/>
      <c r="F243" s="36"/>
      <c r="G243" s="37"/>
      <c r="H243" s="38"/>
    </row>
    <row r="244" spans="1:9" ht="30" customHeight="1" x14ac:dyDescent="0.25">
      <c r="A244" s="19">
        <f>SUM(A245:A265)</f>
        <v>257711</v>
      </c>
      <c r="B244" s="19">
        <f>SUM(B245:B265)</f>
        <v>271275</v>
      </c>
      <c r="C244" s="20">
        <f>SUM(C245:C265)</f>
        <v>285552</v>
      </c>
      <c r="D244" s="19">
        <f>SUM(D245:D265)</f>
        <v>49878585</v>
      </c>
      <c r="E244" s="19">
        <f>SUM(E245:E265)</f>
        <v>26330570</v>
      </c>
      <c r="F244" s="21"/>
      <c r="G244" s="22" t="s">
        <v>199</v>
      </c>
      <c r="H244" s="23" t="s">
        <v>200</v>
      </c>
      <c r="I244" s="1" t="s">
        <v>5</v>
      </c>
    </row>
    <row r="245" spans="1:9" ht="30" customHeight="1" x14ac:dyDescent="0.25">
      <c r="A245" s="29">
        <v>135801</v>
      </c>
      <c r="B245" s="29">
        <v>142948</v>
      </c>
      <c r="C245" s="30">
        <v>150472</v>
      </c>
      <c r="D245" s="29">
        <v>158574</v>
      </c>
      <c r="E245" s="29">
        <v>143087</v>
      </c>
      <c r="F245" s="31" t="s">
        <v>199</v>
      </c>
      <c r="G245" s="32">
        <v>1147</v>
      </c>
      <c r="H245" s="33"/>
    </row>
    <row r="246" spans="1:9" ht="30" customHeight="1" x14ac:dyDescent="0.25">
      <c r="A246" s="29">
        <v>0</v>
      </c>
      <c r="B246" s="29">
        <v>0</v>
      </c>
      <c r="C246" s="30">
        <v>0</v>
      </c>
      <c r="D246" s="29">
        <v>1570023</v>
      </c>
      <c r="E246" s="29">
        <v>1034565</v>
      </c>
      <c r="F246" s="31" t="s">
        <v>201</v>
      </c>
      <c r="G246" s="32">
        <v>1148</v>
      </c>
      <c r="H246" s="33"/>
    </row>
    <row r="247" spans="1:9" ht="30" customHeight="1" x14ac:dyDescent="0.25">
      <c r="A247" s="29">
        <v>4648</v>
      </c>
      <c r="B247" s="29">
        <v>4893</v>
      </c>
      <c r="C247" s="30">
        <v>5150</v>
      </c>
      <c r="D247" s="29">
        <v>5441784</v>
      </c>
      <c r="E247" s="29">
        <v>5244755</v>
      </c>
      <c r="F247" s="31" t="s">
        <v>202</v>
      </c>
      <c r="G247" s="32">
        <v>1149</v>
      </c>
      <c r="H247" s="33"/>
    </row>
    <row r="248" spans="1:9" ht="30" customHeight="1" x14ac:dyDescent="0.25">
      <c r="A248" s="29">
        <v>0</v>
      </c>
      <c r="B248" s="29">
        <v>0</v>
      </c>
      <c r="C248" s="30">
        <v>0</v>
      </c>
      <c r="D248" s="29">
        <v>0</v>
      </c>
      <c r="E248" s="29">
        <v>644551</v>
      </c>
      <c r="F248" s="31" t="s">
        <v>203</v>
      </c>
      <c r="G248" s="32">
        <v>1150</v>
      </c>
      <c r="H248" s="33"/>
    </row>
    <row r="249" spans="1:9" ht="30" customHeight="1" x14ac:dyDescent="0.25">
      <c r="A249" s="29">
        <v>0</v>
      </c>
      <c r="B249" s="29">
        <v>0</v>
      </c>
      <c r="C249" s="30">
        <v>0</v>
      </c>
      <c r="D249" s="29">
        <v>3125551</v>
      </c>
      <c r="E249" s="29">
        <v>397237</v>
      </c>
      <c r="F249" s="31" t="s">
        <v>204</v>
      </c>
      <c r="G249" s="32">
        <v>1151</v>
      </c>
      <c r="H249" s="33"/>
    </row>
    <row r="250" spans="1:9" ht="30" customHeight="1" x14ac:dyDescent="0.25">
      <c r="A250" s="29">
        <v>0</v>
      </c>
      <c r="B250" s="29">
        <v>0</v>
      </c>
      <c r="C250" s="30">
        <v>0</v>
      </c>
      <c r="D250" s="29">
        <v>645605</v>
      </c>
      <c r="E250" s="29">
        <v>1443356</v>
      </c>
      <c r="F250" s="31" t="s">
        <v>205</v>
      </c>
      <c r="G250" s="32">
        <v>1152</v>
      </c>
      <c r="H250" s="33"/>
    </row>
    <row r="251" spans="1:9" ht="30" customHeight="1" x14ac:dyDescent="0.25">
      <c r="A251" s="29">
        <v>2248</v>
      </c>
      <c r="B251" s="29">
        <v>2366</v>
      </c>
      <c r="C251" s="30">
        <v>2491</v>
      </c>
      <c r="D251" s="29">
        <v>1401358</v>
      </c>
      <c r="E251" s="29">
        <v>1797910</v>
      </c>
      <c r="F251" s="31" t="s">
        <v>206</v>
      </c>
      <c r="G251" s="32">
        <v>1153</v>
      </c>
      <c r="H251" s="33"/>
    </row>
    <row r="252" spans="1:9" ht="30" customHeight="1" x14ac:dyDescent="0.25">
      <c r="A252" s="29">
        <v>62479</v>
      </c>
      <c r="B252" s="29">
        <v>65767</v>
      </c>
      <c r="C252" s="30">
        <v>69228</v>
      </c>
      <c r="D252" s="29">
        <v>8281583</v>
      </c>
      <c r="E252" s="29">
        <v>4246782</v>
      </c>
      <c r="F252" s="31" t="s">
        <v>207</v>
      </c>
      <c r="G252" s="32">
        <v>1154</v>
      </c>
      <c r="H252" s="33"/>
    </row>
    <row r="253" spans="1:9" ht="30" customHeight="1" x14ac:dyDescent="0.25">
      <c r="A253" s="29">
        <v>4459</v>
      </c>
      <c r="B253" s="29">
        <v>4694</v>
      </c>
      <c r="C253" s="30">
        <v>4941</v>
      </c>
      <c r="D253" s="29">
        <v>894232</v>
      </c>
      <c r="E253" s="29">
        <v>1062341</v>
      </c>
      <c r="F253" s="31" t="s">
        <v>208</v>
      </c>
      <c r="G253" s="32">
        <v>1155</v>
      </c>
      <c r="H253" s="33"/>
    </row>
    <row r="254" spans="1:9" ht="30" customHeight="1" x14ac:dyDescent="0.25">
      <c r="A254" s="29">
        <v>0</v>
      </c>
      <c r="B254" s="29">
        <v>0</v>
      </c>
      <c r="C254" s="30">
        <v>0</v>
      </c>
      <c r="D254" s="29">
        <v>1876671</v>
      </c>
      <c r="E254" s="29">
        <v>1460253</v>
      </c>
      <c r="F254" s="31" t="s">
        <v>209</v>
      </c>
      <c r="G254" s="32">
        <v>1157</v>
      </c>
      <c r="H254" s="33"/>
    </row>
    <row r="255" spans="1:9" ht="30" customHeight="1" x14ac:dyDescent="0.25">
      <c r="A255" s="29">
        <v>20063</v>
      </c>
      <c r="B255" s="29">
        <v>21119</v>
      </c>
      <c r="C255" s="30">
        <v>22230</v>
      </c>
      <c r="D255" s="29">
        <v>2423670</v>
      </c>
      <c r="E255" s="29">
        <v>695230</v>
      </c>
      <c r="F255" s="31" t="s">
        <v>210</v>
      </c>
      <c r="G255" s="32">
        <v>1158</v>
      </c>
      <c r="H255" s="33"/>
    </row>
    <row r="256" spans="1:9" ht="30" customHeight="1" x14ac:dyDescent="0.25">
      <c r="A256" s="29">
        <v>0</v>
      </c>
      <c r="B256" s="29">
        <v>0</v>
      </c>
      <c r="C256" s="30">
        <v>0</v>
      </c>
      <c r="D256" s="29">
        <v>4405895</v>
      </c>
      <c r="E256" s="29">
        <v>1500737</v>
      </c>
      <c r="F256" s="31" t="s">
        <v>211</v>
      </c>
      <c r="G256" s="32">
        <v>1159</v>
      </c>
      <c r="H256" s="33"/>
    </row>
    <row r="257" spans="1:9" ht="30" customHeight="1" x14ac:dyDescent="0.25">
      <c r="A257" s="29">
        <v>0</v>
      </c>
      <c r="B257" s="29">
        <v>0</v>
      </c>
      <c r="C257" s="30">
        <v>0</v>
      </c>
      <c r="D257" s="29">
        <v>2038946</v>
      </c>
      <c r="E257" s="29">
        <v>1012564</v>
      </c>
      <c r="F257" s="31" t="s">
        <v>212</v>
      </c>
      <c r="G257" s="32">
        <v>1160</v>
      </c>
      <c r="H257" s="33"/>
    </row>
    <row r="258" spans="1:9" ht="30" customHeight="1" x14ac:dyDescent="0.25">
      <c r="A258" s="29">
        <v>0</v>
      </c>
      <c r="B258" s="29">
        <v>0</v>
      </c>
      <c r="C258" s="30">
        <v>0</v>
      </c>
      <c r="D258" s="29">
        <v>1942738</v>
      </c>
      <c r="E258" s="29">
        <v>521587</v>
      </c>
      <c r="F258" s="31" t="s">
        <v>213</v>
      </c>
      <c r="G258" s="32">
        <v>1161</v>
      </c>
      <c r="H258" s="33"/>
    </row>
    <row r="259" spans="1:9" ht="30" customHeight="1" x14ac:dyDescent="0.25">
      <c r="A259" s="29">
        <v>2848</v>
      </c>
      <c r="B259" s="29">
        <v>2998</v>
      </c>
      <c r="C259" s="30">
        <v>3156</v>
      </c>
      <c r="D259" s="29">
        <v>4006172</v>
      </c>
      <c r="E259" s="29">
        <v>678221</v>
      </c>
      <c r="F259" s="31" t="s">
        <v>214</v>
      </c>
      <c r="G259" s="32">
        <v>1162</v>
      </c>
      <c r="H259" s="33"/>
    </row>
    <row r="260" spans="1:9" ht="30" customHeight="1" x14ac:dyDescent="0.25">
      <c r="A260" s="29">
        <v>3513</v>
      </c>
      <c r="B260" s="29">
        <v>3698</v>
      </c>
      <c r="C260" s="30">
        <v>3893</v>
      </c>
      <c r="D260" s="29">
        <v>4098</v>
      </c>
      <c r="E260" s="29">
        <v>724912</v>
      </c>
      <c r="F260" s="31" t="s">
        <v>215</v>
      </c>
      <c r="G260" s="32">
        <v>1274</v>
      </c>
      <c r="H260" s="33"/>
    </row>
    <row r="261" spans="1:9" ht="30" customHeight="1" x14ac:dyDescent="0.25">
      <c r="A261" s="29">
        <v>21120</v>
      </c>
      <c r="B261" s="29">
        <v>22232</v>
      </c>
      <c r="C261" s="30">
        <v>23402</v>
      </c>
      <c r="D261" s="29">
        <v>2298508</v>
      </c>
      <c r="E261" s="29">
        <v>687301</v>
      </c>
      <c r="F261" s="31" t="s">
        <v>216</v>
      </c>
      <c r="G261" s="32">
        <v>1519</v>
      </c>
      <c r="H261" s="33"/>
    </row>
    <row r="262" spans="1:9" ht="30" customHeight="1" x14ac:dyDescent="0.25">
      <c r="A262" s="29">
        <v>532</v>
      </c>
      <c r="B262" s="29">
        <v>560</v>
      </c>
      <c r="C262" s="30">
        <v>589</v>
      </c>
      <c r="D262" s="29">
        <v>4102621</v>
      </c>
      <c r="E262" s="29">
        <v>2317446</v>
      </c>
      <c r="F262" s="31" t="s">
        <v>217</v>
      </c>
      <c r="G262" s="32">
        <v>1525</v>
      </c>
      <c r="H262" s="33"/>
    </row>
    <row r="263" spans="1:9" ht="30" customHeight="1" x14ac:dyDescent="0.25">
      <c r="A263" s="29">
        <v>0</v>
      </c>
      <c r="B263" s="29">
        <v>0</v>
      </c>
      <c r="C263" s="30">
        <v>0</v>
      </c>
      <c r="D263" s="29">
        <v>2709725</v>
      </c>
      <c r="E263" s="29">
        <v>717558</v>
      </c>
      <c r="F263" s="31" t="s">
        <v>218</v>
      </c>
      <c r="G263" s="32">
        <v>1536</v>
      </c>
      <c r="H263" s="33"/>
    </row>
    <row r="264" spans="1:9" ht="30" customHeight="1" x14ac:dyDescent="0.25">
      <c r="A264" s="29">
        <v>0</v>
      </c>
      <c r="B264" s="29">
        <v>0</v>
      </c>
      <c r="C264" s="30">
        <v>0</v>
      </c>
      <c r="D264" s="29">
        <v>651172</v>
      </c>
      <c r="E264" s="29">
        <v>0</v>
      </c>
      <c r="F264" s="31" t="s">
        <v>219</v>
      </c>
      <c r="G264" s="32">
        <v>1156</v>
      </c>
      <c r="H264" s="33"/>
    </row>
    <row r="265" spans="1:9" ht="30" customHeight="1" x14ac:dyDescent="0.25">
      <c r="A265" s="29">
        <v>0</v>
      </c>
      <c r="B265" s="29">
        <v>0</v>
      </c>
      <c r="C265" s="30">
        <v>0</v>
      </c>
      <c r="D265" s="29">
        <v>1899659</v>
      </c>
      <c r="E265" s="29">
        <v>177</v>
      </c>
      <c r="F265" s="31" t="s">
        <v>220</v>
      </c>
      <c r="G265" s="32">
        <v>1558</v>
      </c>
      <c r="H265" s="33"/>
    </row>
    <row r="266" spans="1:9" ht="11.25" customHeight="1" x14ac:dyDescent="0.25">
      <c r="A266" s="34"/>
      <c r="B266" s="34"/>
      <c r="C266" s="35"/>
      <c r="D266" s="34"/>
      <c r="E266" s="34"/>
      <c r="F266" s="36"/>
      <c r="G266" s="37"/>
      <c r="H266" s="38"/>
    </row>
    <row r="267" spans="1:9" ht="30" customHeight="1" x14ac:dyDescent="0.25">
      <c r="A267" s="19">
        <f>SUM(A268:A288)</f>
        <v>42284665</v>
      </c>
      <c r="B267" s="19">
        <f>SUM(B268:B288)</f>
        <v>41733219</v>
      </c>
      <c r="C267" s="20">
        <f>SUM(C268:C288)</f>
        <v>41196909</v>
      </c>
      <c r="D267" s="19">
        <f>SUM(D268:D288)</f>
        <v>62079659</v>
      </c>
      <c r="E267" s="19">
        <f>SUM(E268:E288)</f>
        <v>59757221</v>
      </c>
      <c r="F267" s="21"/>
      <c r="G267" s="22" t="s">
        <v>221</v>
      </c>
      <c r="H267" s="23" t="s">
        <v>222</v>
      </c>
      <c r="I267" s="1" t="s">
        <v>5</v>
      </c>
    </row>
    <row r="268" spans="1:9" ht="30" customHeight="1" x14ac:dyDescent="0.25">
      <c r="A268" s="29">
        <v>6835880</v>
      </c>
      <c r="B268" s="29">
        <v>6787905</v>
      </c>
      <c r="C268" s="30">
        <v>6741294</v>
      </c>
      <c r="D268" s="29">
        <v>6696446</v>
      </c>
      <c r="E268" s="29">
        <v>10194327</v>
      </c>
      <c r="F268" s="31" t="s">
        <v>221</v>
      </c>
      <c r="G268" s="32">
        <v>1163</v>
      </c>
      <c r="H268" s="33"/>
    </row>
    <row r="269" spans="1:9" ht="30" customHeight="1" x14ac:dyDescent="0.25">
      <c r="A269" s="29">
        <v>5655828</v>
      </c>
      <c r="B269" s="29">
        <v>5598702</v>
      </c>
      <c r="C269" s="30">
        <v>5542650</v>
      </c>
      <c r="D269" s="29">
        <v>5526279</v>
      </c>
      <c r="E269" s="29">
        <v>6189094</v>
      </c>
      <c r="F269" s="31" t="s">
        <v>223</v>
      </c>
      <c r="G269" s="32">
        <v>1164</v>
      </c>
      <c r="H269" s="33"/>
    </row>
    <row r="270" spans="1:9" ht="30" customHeight="1" x14ac:dyDescent="0.25">
      <c r="A270" s="29">
        <v>5330093</v>
      </c>
      <c r="B270" s="29">
        <v>5265885</v>
      </c>
      <c r="C270" s="30">
        <v>5202539</v>
      </c>
      <c r="D270" s="29">
        <v>5143746</v>
      </c>
      <c r="E270" s="29">
        <v>3274328</v>
      </c>
      <c r="F270" s="31" t="s">
        <v>224</v>
      </c>
      <c r="G270" s="32">
        <v>1191</v>
      </c>
      <c r="H270" s="33"/>
    </row>
    <row r="271" spans="1:9" ht="30" customHeight="1" x14ac:dyDescent="0.25">
      <c r="A271" s="29">
        <v>124928</v>
      </c>
      <c r="B271" s="29">
        <v>122624</v>
      </c>
      <c r="C271" s="30">
        <v>120369</v>
      </c>
      <c r="D271" s="29">
        <v>118199</v>
      </c>
      <c r="E271" s="29">
        <v>108840</v>
      </c>
      <c r="F271" s="31" t="s">
        <v>225</v>
      </c>
      <c r="G271" s="32">
        <v>1186</v>
      </c>
      <c r="H271" s="33"/>
    </row>
    <row r="272" spans="1:9" ht="30" customHeight="1" x14ac:dyDescent="0.25">
      <c r="A272" s="29">
        <v>3919</v>
      </c>
      <c r="B272" s="29">
        <v>4125</v>
      </c>
      <c r="C272" s="30">
        <v>4342</v>
      </c>
      <c r="D272" s="29">
        <v>4571</v>
      </c>
      <c r="E272" s="29">
        <v>1412</v>
      </c>
      <c r="F272" s="31" t="s">
        <v>226</v>
      </c>
      <c r="G272" s="32">
        <v>1548</v>
      </c>
      <c r="H272" s="33"/>
    </row>
    <row r="273" spans="1:8" ht="30" customHeight="1" x14ac:dyDescent="0.25">
      <c r="A273" s="29">
        <v>117221</v>
      </c>
      <c r="B273" s="29">
        <v>123390</v>
      </c>
      <c r="C273" s="30">
        <v>129884</v>
      </c>
      <c r="D273" s="29">
        <v>136720</v>
      </c>
      <c r="E273" s="29">
        <v>151147</v>
      </c>
      <c r="F273" s="31" t="s">
        <v>227</v>
      </c>
      <c r="G273" s="32">
        <v>1194</v>
      </c>
      <c r="H273" s="33"/>
    </row>
    <row r="274" spans="1:8" ht="30" customHeight="1" x14ac:dyDescent="0.25">
      <c r="A274" s="29">
        <v>2263752</v>
      </c>
      <c r="B274" s="29">
        <v>2224975</v>
      </c>
      <c r="C274" s="30">
        <v>2187033</v>
      </c>
      <c r="D274" s="29">
        <v>2149979</v>
      </c>
      <c r="E274" s="29">
        <v>2468953</v>
      </c>
      <c r="F274" s="31" t="s">
        <v>228</v>
      </c>
      <c r="G274" s="32">
        <v>1173</v>
      </c>
      <c r="H274" s="33"/>
    </row>
    <row r="275" spans="1:8" ht="30" customHeight="1" x14ac:dyDescent="0.25">
      <c r="A275" s="29">
        <v>493394</v>
      </c>
      <c r="B275" s="29">
        <v>490179</v>
      </c>
      <c r="C275" s="30">
        <v>487355</v>
      </c>
      <c r="D275" s="29">
        <v>3223064</v>
      </c>
      <c r="E275" s="29">
        <v>1882287</v>
      </c>
      <c r="F275" s="31" t="s">
        <v>229</v>
      </c>
      <c r="G275" s="32">
        <v>1174</v>
      </c>
      <c r="H275" s="33"/>
    </row>
    <row r="276" spans="1:8" ht="30" customHeight="1" x14ac:dyDescent="0.25">
      <c r="A276" s="29">
        <v>3210336</v>
      </c>
      <c r="B276" s="29">
        <v>3157988</v>
      </c>
      <c r="C276" s="30">
        <v>3106988</v>
      </c>
      <c r="D276" s="29">
        <v>4853998</v>
      </c>
      <c r="E276" s="29">
        <v>3981906</v>
      </c>
      <c r="F276" s="31" t="s">
        <v>230</v>
      </c>
      <c r="G276" s="32">
        <v>1175</v>
      </c>
      <c r="H276" s="33"/>
    </row>
    <row r="277" spans="1:8" ht="30" customHeight="1" x14ac:dyDescent="0.25">
      <c r="A277" s="29">
        <v>2522926</v>
      </c>
      <c r="B277" s="29">
        <v>2478045</v>
      </c>
      <c r="C277" s="30">
        <v>2434200</v>
      </c>
      <c r="D277" s="29">
        <v>5439888</v>
      </c>
      <c r="E277" s="29">
        <v>2788577</v>
      </c>
      <c r="F277" s="31" t="s">
        <v>231</v>
      </c>
      <c r="G277" s="32">
        <v>1176</v>
      </c>
      <c r="H277" s="33"/>
    </row>
    <row r="278" spans="1:8" ht="30" customHeight="1" x14ac:dyDescent="0.25">
      <c r="A278" s="29">
        <v>1172667</v>
      </c>
      <c r="B278" s="29">
        <v>1157957</v>
      </c>
      <c r="C278" s="30">
        <v>1144053</v>
      </c>
      <c r="D278" s="29">
        <v>2523847</v>
      </c>
      <c r="E278" s="29">
        <v>2370058</v>
      </c>
      <c r="F278" s="31" t="s">
        <v>232</v>
      </c>
      <c r="G278" s="32">
        <v>1177</v>
      </c>
      <c r="H278" s="33"/>
    </row>
    <row r="279" spans="1:8" ht="30" customHeight="1" x14ac:dyDescent="0.25">
      <c r="A279" s="29">
        <v>2821584</v>
      </c>
      <c r="B279" s="29">
        <v>2771366</v>
      </c>
      <c r="C279" s="30">
        <v>2722333</v>
      </c>
      <c r="D279" s="29">
        <v>2721627</v>
      </c>
      <c r="E279" s="29">
        <v>2351246</v>
      </c>
      <c r="F279" s="31" t="s">
        <v>233</v>
      </c>
      <c r="G279" s="32">
        <v>1497</v>
      </c>
      <c r="H279" s="33"/>
    </row>
    <row r="280" spans="1:8" ht="30" customHeight="1" x14ac:dyDescent="0.25">
      <c r="A280" s="29">
        <v>1596587</v>
      </c>
      <c r="B280" s="29">
        <v>1570214</v>
      </c>
      <c r="C280" s="30">
        <v>1544595</v>
      </c>
      <c r="D280" s="29">
        <v>3866036</v>
      </c>
      <c r="E280" s="29">
        <v>3695866</v>
      </c>
      <c r="F280" s="31" t="s">
        <v>234</v>
      </c>
      <c r="G280" s="32">
        <v>1178</v>
      </c>
      <c r="H280" s="33"/>
    </row>
    <row r="281" spans="1:8" ht="30" customHeight="1" x14ac:dyDescent="0.25">
      <c r="A281" s="29">
        <v>1016277</v>
      </c>
      <c r="B281" s="29">
        <v>1005813</v>
      </c>
      <c r="C281" s="30">
        <v>996039</v>
      </c>
      <c r="D281" s="29">
        <v>3482867</v>
      </c>
      <c r="E281" s="29">
        <v>5247006</v>
      </c>
      <c r="F281" s="31" t="s">
        <v>235</v>
      </c>
      <c r="G281" s="32">
        <v>1179</v>
      </c>
      <c r="H281" s="33"/>
    </row>
    <row r="282" spans="1:8" ht="30" customHeight="1" x14ac:dyDescent="0.25">
      <c r="A282" s="29">
        <v>410619</v>
      </c>
      <c r="B282" s="29">
        <v>404558</v>
      </c>
      <c r="C282" s="30">
        <v>398712</v>
      </c>
      <c r="D282" s="29">
        <v>2915309</v>
      </c>
      <c r="E282" s="29">
        <v>2700804</v>
      </c>
      <c r="F282" s="31" t="s">
        <v>236</v>
      </c>
      <c r="G282" s="32">
        <v>1180</v>
      </c>
      <c r="H282" s="33"/>
    </row>
    <row r="283" spans="1:8" ht="30" customHeight="1" x14ac:dyDescent="0.25">
      <c r="A283" s="29">
        <v>405780</v>
      </c>
      <c r="B283" s="29">
        <v>402841</v>
      </c>
      <c r="C283" s="30">
        <v>400185</v>
      </c>
      <c r="D283" s="29">
        <v>1484242</v>
      </c>
      <c r="E283" s="29">
        <v>1794916</v>
      </c>
      <c r="F283" s="31" t="s">
        <v>237</v>
      </c>
      <c r="G283" s="32">
        <v>1170</v>
      </c>
      <c r="H283" s="33"/>
    </row>
    <row r="284" spans="1:8" ht="30" customHeight="1" x14ac:dyDescent="0.25">
      <c r="A284" s="29">
        <v>1558460</v>
      </c>
      <c r="B284" s="29">
        <v>1529179</v>
      </c>
      <c r="C284" s="30">
        <v>1500514</v>
      </c>
      <c r="D284" s="29">
        <v>2257541</v>
      </c>
      <c r="E284" s="29">
        <v>2358881</v>
      </c>
      <c r="F284" s="31" t="s">
        <v>238</v>
      </c>
      <c r="G284" s="32">
        <v>1181</v>
      </c>
      <c r="H284" s="33"/>
    </row>
    <row r="285" spans="1:8" ht="30" customHeight="1" x14ac:dyDescent="0.25">
      <c r="A285" s="29">
        <v>2477588</v>
      </c>
      <c r="B285" s="29">
        <v>2431652</v>
      </c>
      <c r="C285" s="30">
        <v>2386701</v>
      </c>
      <c r="D285" s="29">
        <v>3767471</v>
      </c>
      <c r="E285" s="29">
        <v>3269881</v>
      </c>
      <c r="F285" s="31" t="s">
        <v>239</v>
      </c>
      <c r="G285" s="32">
        <v>1182</v>
      </c>
      <c r="H285" s="33"/>
    </row>
    <row r="286" spans="1:8" ht="30" customHeight="1" x14ac:dyDescent="0.25">
      <c r="A286" s="29">
        <v>814308</v>
      </c>
      <c r="B286" s="29">
        <v>806492</v>
      </c>
      <c r="C286" s="30">
        <v>799241</v>
      </c>
      <c r="D286" s="29">
        <v>792587</v>
      </c>
      <c r="E286" s="29">
        <v>1178988</v>
      </c>
      <c r="F286" s="31" t="s">
        <v>240</v>
      </c>
      <c r="G286" s="32">
        <v>1183</v>
      </c>
      <c r="H286" s="33"/>
    </row>
    <row r="287" spans="1:8" ht="30" customHeight="1" x14ac:dyDescent="0.25">
      <c r="A287" s="29">
        <v>1228932</v>
      </c>
      <c r="B287" s="29">
        <v>1217302</v>
      </c>
      <c r="C287" s="30">
        <v>1206534</v>
      </c>
      <c r="D287" s="29">
        <v>1272893</v>
      </c>
      <c r="E287" s="29">
        <v>2251062</v>
      </c>
      <c r="F287" s="31" t="s">
        <v>241</v>
      </c>
      <c r="G287" s="32">
        <v>1184</v>
      </c>
      <c r="H287" s="33"/>
    </row>
    <row r="288" spans="1:8" ht="30" customHeight="1" x14ac:dyDescent="0.25">
      <c r="A288" s="29">
        <v>2223586</v>
      </c>
      <c r="B288" s="29">
        <v>2182027</v>
      </c>
      <c r="C288" s="30">
        <v>2141348</v>
      </c>
      <c r="D288" s="29">
        <v>3702349</v>
      </c>
      <c r="E288" s="29">
        <v>1497642</v>
      </c>
      <c r="F288" s="31" t="s">
        <v>242</v>
      </c>
      <c r="G288" s="32">
        <v>1185</v>
      </c>
      <c r="H288" s="33"/>
    </row>
    <row r="289" spans="1:9" ht="11.25" customHeight="1" x14ac:dyDescent="0.25">
      <c r="A289" s="34"/>
      <c r="B289" s="34"/>
      <c r="C289" s="35"/>
      <c r="D289" s="34"/>
      <c r="E289" s="34"/>
      <c r="F289" s="36"/>
      <c r="G289" s="37"/>
      <c r="H289" s="38"/>
    </row>
    <row r="290" spans="1:9" ht="30" customHeight="1" x14ac:dyDescent="0.25">
      <c r="A290" s="19">
        <f>SUM(A291:A292)</f>
        <v>36652499</v>
      </c>
      <c r="B290" s="19">
        <f>SUM(B291:B292)</f>
        <v>36670803</v>
      </c>
      <c r="C290" s="20">
        <f>SUM(C291:C292)</f>
        <v>36719153</v>
      </c>
      <c r="D290" s="19">
        <f>SUM(D291:D292)</f>
        <v>36801867</v>
      </c>
      <c r="E290" s="19">
        <f>SUM(E291:E292)</f>
        <v>37634704</v>
      </c>
      <c r="F290" s="21"/>
      <c r="G290" s="22" t="s">
        <v>243</v>
      </c>
      <c r="H290" s="23" t="s">
        <v>244</v>
      </c>
      <c r="I290" s="1" t="s">
        <v>5</v>
      </c>
    </row>
    <row r="291" spans="1:9" ht="30" customHeight="1" x14ac:dyDescent="0.25">
      <c r="A291" s="29">
        <v>35913269</v>
      </c>
      <c r="B291" s="29">
        <v>35944414</v>
      </c>
      <c r="C291" s="30">
        <v>36005282</v>
      </c>
      <c r="D291" s="29">
        <v>36099786</v>
      </c>
      <c r="E291" s="29">
        <v>37431043</v>
      </c>
      <c r="F291" s="31" t="s">
        <v>243</v>
      </c>
      <c r="G291" s="32">
        <v>1166</v>
      </c>
      <c r="H291" s="33"/>
    </row>
    <row r="292" spans="1:9" ht="30" customHeight="1" x14ac:dyDescent="0.25">
      <c r="A292" s="29">
        <v>739230</v>
      </c>
      <c r="B292" s="29">
        <v>726389</v>
      </c>
      <c r="C292" s="30">
        <v>713871</v>
      </c>
      <c r="D292" s="29">
        <v>702081</v>
      </c>
      <c r="E292" s="29">
        <v>203661</v>
      </c>
      <c r="F292" s="31" t="s">
        <v>245</v>
      </c>
      <c r="G292" s="32">
        <v>1187</v>
      </c>
      <c r="H292" s="33"/>
    </row>
    <row r="293" spans="1:9" ht="11.25" customHeight="1" x14ac:dyDescent="0.25">
      <c r="A293" s="34"/>
      <c r="B293" s="34"/>
      <c r="C293" s="35"/>
      <c r="D293" s="34"/>
      <c r="E293" s="34"/>
      <c r="F293" s="36"/>
      <c r="G293" s="37"/>
      <c r="H293" s="38"/>
    </row>
    <row r="294" spans="1:9" ht="30" customHeight="1" x14ac:dyDescent="0.25">
      <c r="A294" s="19">
        <f t="shared" ref="A294:D294" si="32">SUM(A295:A296)</f>
        <v>26838947</v>
      </c>
      <c r="B294" s="19">
        <f t="shared" si="32"/>
        <v>26491732</v>
      </c>
      <c r="C294" s="20">
        <f t="shared" si="32"/>
        <v>26156527</v>
      </c>
      <c r="D294" s="19">
        <f t="shared" si="32"/>
        <v>25833362</v>
      </c>
      <c r="E294" s="19">
        <f>SUM(E295:E296)</f>
        <v>24794598</v>
      </c>
      <c r="F294" s="21"/>
      <c r="G294" s="22" t="s">
        <v>246</v>
      </c>
      <c r="H294" s="23" t="s">
        <v>247</v>
      </c>
      <c r="I294" s="1" t="s">
        <v>5</v>
      </c>
    </row>
    <row r="295" spans="1:9" ht="30" customHeight="1" x14ac:dyDescent="0.25">
      <c r="A295" s="29">
        <v>26837936</v>
      </c>
      <c r="B295" s="29">
        <v>26490668</v>
      </c>
      <c r="C295" s="30">
        <v>26155407</v>
      </c>
      <c r="D295" s="29">
        <v>25832183</v>
      </c>
      <c r="E295" s="29">
        <v>24792689</v>
      </c>
      <c r="F295" s="31" t="s">
        <v>246</v>
      </c>
      <c r="G295" s="32">
        <v>1188</v>
      </c>
      <c r="H295" s="33"/>
    </row>
    <row r="296" spans="1:9" ht="30" customHeight="1" x14ac:dyDescent="0.25">
      <c r="A296" s="29">
        <v>1011</v>
      </c>
      <c r="B296" s="29">
        <v>1064</v>
      </c>
      <c r="C296" s="30">
        <v>1120</v>
      </c>
      <c r="D296" s="29">
        <v>1179</v>
      </c>
      <c r="E296" s="29">
        <v>1909</v>
      </c>
      <c r="F296" s="31" t="s">
        <v>248</v>
      </c>
      <c r="G296" s="32">
        <v>1507</v>
      </c>
      <c r="H296" s="33"/>
    </row>
    <row r="297" spans="1:9" ht="11.25" customHeight="1" x14ac:dyDescent="0.25">
      <c r="A297" s="34"/>
      <c r="B297" s="34"/>
      <c r="C297" s="35"/>
      <c r="D297" s="34"/>
      <c r="E297" s="34"/>
      <c r="F297" s="36"/>
      <c r="G297" s="37"/>
      <c r="H297" s="38"/>
    </row>
    <row r="298" spans="1:9" ht="30" customHeight="1" x14ac:dyDescent="0.25">
      <c r="A298" s="19">
        <f t="shared" ref="A298:C310" si="33">SUM(A299)</f>
        <v>3235733</v>
      </c>
      <c r="B298" s="19">
        <f t="shared" si="33"/>
        <v>3194927</v>
      </c>
      <c r="C298" s="20">
        <f t="shared" si="33"/>
        <v>3155445</v>
      </c>
      <c r="D298" s="19">
        <f>SUM(D299)</f>
        <v>3751655</v>
      </c>
      <c r="E298" s="19">
        <f>SUM(E299)</f>
        <v>4696567</v>
      </c>
      <c r="F298" s="21"/>
      <c r="G298" s="22" t="s">
        <v>249</v>
      </c>
      <c r="H298" s="23" t="s">
        <v>250</v>
      </c>
      <c r="I298" s="1" t="s">
        <v>5</v>
      </c>
    </row>
    <row r="299" spans="1:9" ht="30" customHeight="1" x14ac:dyDescent="0.25">
      <c r="A299" s="29">
        <v>3235733</v>
      </c>
      <c r="B299" s="29">
        <v>3194927</v>
      </c>
      <c r="C299" s="30">
        <v>3155445</v>
      </c>
      <c r="D299" s="29">
        <v>3751655</v>
      </c>
      <c r="E299" s="29">
        <v>4696567</v>
      </c>
      <c r="F299" s="31" t="s">
        <v>249</v>
      </c>
      <c r="G299" s="32">
        <v>1167</v>
      </c>
      <c r="H299" s="33"/>
    </row>
    <row r="300" spans="1:9" ht="11.25" customHeight="1" x14ac:dyDescent="0.25">
      <c r="A300" s="34"/>
      <c r="B300" s="34"/>
      <c r="C300" s="35"/>
      <c r="D300" s="34"/>
      <c r="E300" s="34"/>
      <c r="F300" s="36"/>
      <c r="G300" s="37"/>
      <c r="H300" s="38"/>
    </row>
    <row r="301" spans="1:9" ht="30" customHeight="1" x14ac:dyDescent="0.25">
      <c r="A301" s="19">
        <f t="shared" si="33"/>
        <v>2309532</v>
      </c>
      <c r="B301" s="19">
        <f t="shared" si="33"/>
        <v>2266220</v>
      </c>
      <c r="C301" s="20">
        <f t="shared" si="33"/>
        <v>2221824</v>
      </c>
      <c r="D301" s="19">
        <f>SUM(D302)</f>
        <v>2161347</v>
      </c>
      <c r="E301" s="19">
        <f>SUM(E302)</f>
        <v>7975845</v>
      </c>
      <c r="F301" s="21"/>
      <c r="G301" s="22" t="s">
        <v>251</v>
      </c>
      <c r="H301" s="23" t="s">
        <v>252</v>
      </c>
      <c r="I301" s="1" t="s">
        <v>5</v>
      </c>
    </row>
    <row r="302" spans="1:9" ht="30" customHeight="1" x14ac:dyDescent="0.25">
      <c r="A302" s="29">
        <v>2309532</v>
      </c>
      <c r="B302" s="29">
        <v>2266220</v>
      </c>
      <c r="C302" s="30">
        <v>2221824</v>
      </c>
      <c r="D302" s="29">
        <v>2161347</v>
      </c>
      <c r="E302" s="29">
        <v>7975845</v>
      </c>
      <c r="F302" s="31" t="s">
        <v>251</v>
      </c>
      <c r="G302" s="32">
        <v>1168</v>
      </c>
      <c r="H302" s="33"/>
    </row>
    <row r="303" spans="1:9" ht="11.25" customHeight="1" x14ac:dyDescent="0.25">
      <c r="A303" s="34"/>
      <c r="B303" s="34"/>
      <c r="C303" s="35"/>
      <c r="D303" s="34"/>
      <c r="E303" s="34"/>
      <c r="F303" s="36"/>
      <c r="G303" s="37"/>
      <c r="H303" s="38"/>
    </row>
    <row r="304" spans="1:9" ht="30" customHeight="1" x14ac:dyDescent="0.25">
      <c r="A304" s="19">
        <f t="shared" si="33"/>
        <v>4776659</v>
      </c>
      <c r="B304" s="19">
        <f t="shared" si="33"/>
        <v>4745287</v>
      </c>
      <c r="C304" s="20">
        <f t="shared" si="33"/>
        <v>4717565</v>
      </c>
      <c r="D304" s="19">
        <f>SUM(D305)</f>
        <v>4693587</v>
      </c>
      <c r="E304" s="19">
        <f>SUM(E305)</f>
        <v>3657671</v>
      </c>
      <c r="F304" s="21"/>
      <c r="G304" s="22" t="s">
        <v>253</v>
      </c>
      <c r="H304" s="23" t="s">
        <v>254</v>
      </c>
      <c r="I304" s="1" t="s">
        <v>5</v>
      </c>
    </row>
    <row r="305" spans="1:9" ht="30" customHeight="1" x14ac:dyDescent="0.25">
      <c r="A305" s="29">
        <v>4776659</v>
      </c>
      <c r="B305" s="29">
        <v>4745287</v>
      </c>
      <c r="C305" s="30">
        <v>4717565</v>
      </c>
      <c r="D305" s="29">
        <v>4693587</v>
      </c>
      <c r="E305" s="29">
        <v>3657671</v>
      </c>
      <c r="F305" s="31" t="s">
        <v>253</v>
      </c>
      <c r="G305" s="32">
        <v>1172</v>
      </c>
      <c r="H305" s="33"/>
    </row>
    <row r="306" spans="1:9" ht="11.25" customHeight="1" x14ac:dyDescent="0.25">
      <c r="A306" s="34"/>
      <c r="B306" s="34"/>
      <c r="C306" s="35"/>
      <c r="D306" s="34"/>
      <c r="E306" s="34"/>
      <c r="F306" s="36"/>
      <c r="G306" s="37"/>
      <c r="H306" s="38"/>
    </row>
    <row r="307" spans="1:9" ht="30" customHeight="1" x14ac:dyDescent="0.25">
      <c r="A307" s="19">
        <f t="shared" si="33"/>
        <v>3758281</v>
      </c>
      <c r="B307" s="19">
        <f t="shared" si="33"/>
        <v>3687946</v>
      </c>
      <c r="C307" s="20">
        <f t="shared" si="33"/>
        <v>3624423</v>
      </c>
      <c r="D307" s="19">
        <f>SUM(D308)</f>
        <v>3567440</v>
      </c>
      <c r="E307" s="19">
        <f>SUM(E308)</f>
        <v>5411951</v>
      </c>
      <c r="F307" s="21"/>
      <c r="G307" s="22" t="s">
        <v>255</v>
      </c>
      <c r="H307" s="23" t="s">
        <v>256</v>
      </c>
      <c r="I307" s="1" t="s">
        <v>5</v>
      </c>
    </row>
    <row r="308" spans="1:9" ht="30" customHeight="1" x14ac:dyDescent="0.25">
      <c r="A308" s="29">
        <v>3758281</v>
      </c>
      <c r="B308" s="29">
        <v>3687946</v>
      </c>
      <c r="C308" s="30">
        <v>3624423</v>
      </c>
      <c r="D308" s="29">
        <v>3567440</v>
      </c>
      <c r="E308" s="29">
        <v>5411951</v>
      </c>
      <c r="F308" s="31" t="s">
        <v>255</v>
      </c>
      <c r="G308" s="32">
        <v>1171</v>
      </c>
      <c r="H308" s="33"/>
    </row>
    <row r="309" spans="1:9" ht="11.25" customHeight="1" x14ac:dyDescent="0.25">
      <c r="A309" s="34"/>
      <c r="B309" s="34"/>
      <c r="C309" s="35"/>
      <c r="D309" s="34"/>
      <c r="E309" s="34"/>
      <c r="F309" s="36"/>
      <c r="G309" s="37"/>
      <c r="H309" s="38"/>
    </row>
    <row r="310" spans="1:9" ht="30" customHeight="1" x14ac:dyDescent="0.25">
      <c r="A310" s="19">
        <f t="shared" si="33"/>
        <v>3859744</v>
      </c>
      <c r="B310" s="19">
        <f t="shared" si="33"/>
        <v>3809105</v>
      </c>
      <c r="C310" s="20">
        <f t="shared" si="33"/>
        <v>3760305</v>
      </c>
      <c r="D310" s="19">
        <f>SUM(D311)</f>
        <v>3715056</v>
      </c>
      <c r="E310" s="19">
        <f>SUM(E311)</f>
        <v>5423138</v>
      </c>
      <c r="F310" s="21"/>
      <c r="G310" s="22" t="s">
        <v>257</v>
      </c>
      <c r="H310" s="23" t="s">
        <v>258</v>
      </c>
      <c r="I310" s="1" t="s">
        <v>5</v>
      </c>
    </row>
    <row r="311" spans="1:9" ht="30" customHeight="1" x14ac:dyDescent="0.25">
      <c r="A311" s="29">
        <v>3859744</v>
      </c>
      <c r="B311" s="29">
        <v>3809105</v>
      </c>
      <c r="C311" s="30">
        <v>3760305</v>
      </c>
      <c r="D311" s="29">
        <v>3715056</v>
      </c>
      <c r="E311" s="29">
        <v>5423138</v>
      </c>
      <c r="F311" s="31" t="s">
        <v>257</v>
      </c>
      <c r="G311" s="32">
        <v>1169</v>
      </c>
      <c r="H311" s="33"/>
    </row>
    <row r="312" spans="1:9" ht="11.25" customHeight="1" x14ac:dyDescent="0.25">
      <c r="A312" s="34"/>
      <c r="B312" s="34"/>
      <c r="C312" s="35"/>
      <c r="D312" s="34"/>
      <c r="E312" s="34"/>
      <c r="F312" s="36"/>
      <c r="G312" s="37"/>
      <c r="H312" s="38"/>
    </row>
    <row r="313" spans="1:9" ht="30" customHeight="1" x14ac:dyDescent="0.25">
      <c r="A313" s="19">
        <f>SUM(A314:A315)</f>
        <v>18032376</v>
      </c>
      <c r="B313" s="19">
        <f>SUM(B314:B315)</f>
        <v>17821278</v>
      </c>
      <c r="C313" s="20">
        <f>SUM(C314:C315)</f>
        <v>17611029</v>
      </c>
      <c r="D313" s="19">
        <f>SUM(D314:D315)</f>
        <v>21254609</v>
      </c>
      <c r="E313" s="19">
        <f>SUM(E314:E315)</f>
        <v>12324156</v>
      </c>
      <c r="F313" s="21"/>
      <c r="G313" s="22" t="s">
        <v>259</v>
      </c>
      <c r="H313" s="23" t="s">
        <v>260</v>
      </c>
      <c r="I313" s="1" t="s">
        <v>5</v>
      </c>
    </row>
    <row r="314" spans="1:9" ht="30" customHeight="1" x14ac:dyDescent="0.25">
      <c r="A314" s="29">
        <v>18025925</v>
      </c>
      <c r="B314" s="29">
        <v>17814487</v>
      </c>
      <c r="C314" s="30">
        <v>17603881</v>
      </c>
      <c r="D314" s="29">
        <v>20863085</v>
      </c>
      <c r="E314" s="29">
        <v>12318294</v>
      </c>
      <c r="F314" s="31" t="s">
        <v>259</v>
      </c>
      <c r="G314" s="32">
        <v>1202</v>
      </c>
      <c r="H314" s="33"/>
    </row>
    <row r="315" spans="1:9" ht="30" customHeight="1" x14ac:dyDescent="0.25">
      <c r="A315" s="29">
        <v>6451</v>
      </c>
      <c r="B315" s="29">
        <v>6791</v>
      </c>
      <c r="C315" s="30">
        <v>7148</v>
      </c>
      <c r="D315" s="29">
        <v>391524</v>
      </c>
      <c r="E315" s="29">
        <v>5862</v>
      </c>
      <c r="F315" s="31" t="s">
        <v>261</v>
      </c>
      <c r="G315" s="32">
        <v>1517</v>
      </c>
      <c r="H315" s="33"/>
    </row>
    <row r="316" spans="1:9" ht="11.25" customHeight="1" x14ac:dyDescent="0.25">
      <c r="A316" s="34"/>
      <c r="B316" s="34"/>
      <c r="C316" s="35"/>
      <c r="D316" s="34"/>
      <c r="E316" s="34"/>
      <c r="F316" s="36"/>
      <c r="G316" s="37"/>
      <c r="H316" s="38"/>
    </row>
    <row r="317" spans="1:9" ht="30" customHeight="1" x14ac:dyDescent="0.25">
      <c r="A317" s="19">
        <f>SUM(A318:A319)</f>
        <v>91770416</v>
      </c>
      <c r="B317" s="19">
        <f>SUM(B318:B319)</f>
        <v>93960608</v>
      </c>
      <c r="C317" s="20">
        <f>SUM(C318:C319)</f>
        <v>96310263</v>
      </c>
      <c r="D317" s="19">
        <f>SUM(D318:D319)</f>
        <v>98868577</v>
      </c>
      <c r="E317" s="19">
        <f>SUM(E318:E319)</f>
        <v>106380450</v>
      </c>
      <c r="F317" s="21"/>
      <c r="G317" s="22" t="s">
        <v>262</v>
      </c>
      <c r="H317" s="23" t="s">
        <v>263</v>
      </c>
      <c r="I317" s="1" t="s">
        <v>5</v>
      </c>
    </row>
    <row r="318" spans="1:9" ht="30" customHeight="1" x14ac:dyDescent="0.25">
      <c r="A318" s="29">
        <v>91770416</v>
      </c>
      <c r="B318" s="29">
        <v>93960608</v>
      </c>
      <c r="C318" s="30">
        <v>96310263</v>
      </c>
      <c r="D318" s="29">
        <v>98868577</v>
      </c>
      <c r="E318" s="29">
        <v>106378450</v>
      </c>
      <c r="F318" s="31" t="s">
        <v>262</v>
      </c>
      <c r="G318" s="32">
        <v>1530</v>
      </c>
      <c r="H318" s="33"/>
    </row>
    <row r="319" spans="1:9" ht="30" customHeight="1" x14ac:dyDescent="0.25">
      <c r="A319" s="29">
        <v>0</v>
      </c>
      <c r="B319" s="29">
        <v>0</v>
      </c>
      <c r="C319" s="30">
        <v>0</v>
      </c>
      <c r="D319" s="29">
        <v>0</v>
      </c>
      <c r="E319" s="29">
        <v>2000</v>
      </c>
      <c r="F319" s="31" t="s">
        <v>264</v>
      </c>
      <c r="G319" s="32">
        <v>1232</v>
      </c>
      <c r="H319" s="33"/>
    </row>
    <row r="320" spans="1:9" ht="11.25" customHeight="1" x14ac:dyDescent="0.25">
      <c r="A320" s="34"/>
      <c r="B320" s="34"/>
      <c r="C320" s="35"/>
      <c r="D320" s="34"/>
      <c r="E320" s="34"/>
      <c r="F320" s="36"/>
      <c r="G320" s="37"/>
      <c r="H320" s="38"/>
    </row>
    <row r="321" spans="1:9" ht="30" customHeight="1" x14ac:dyDescent="0.25">
      <c r="A321" s="19">
        <f t="shared" ref="A321:C321" si="34">SUM(A322)</f>
        <v>2629916</v>
      </c>
      <c r="B321" s="19">
        <f t="shared" si="34"/>
        <v>2737851</v>
      </c>
      <c r="C321" s="20">
        <f t="shared" si="34"/>
        <v>2851470</v>
      </c>
      <c r="D321" s="19">
        <f>SUM(D322)</f>
        <v>3001903</v>
      </c>
      <c r="E321" s="19">
        <f>SUM(E322)</f>
        <v>1207935</v>
      </c>
      <c r="F321" s="21"/>
      <c r="G321" s="22" t="s">
        <v>265</v>
      </c>
      <c r="H321" s="23" t="s">
        <v>266</v>
      </c>
      <c r="I321" s="1" t="s">
        <v>5</v>
      </c>
    </row>
    <row r="322" spans="1:9" ht="30" customHeight="1" x14ac:dyDescent="0.25">
      <c r="A322" s="29">
        <v>2629916</v>
      </c>
      <c r="B322" s="29">
        <v>2737851</v>
      </c>
      <c r="C322" s="30">
        <v>2851470</v>
      </c>
      <c r="D322" s="29">
        <v>3001903</v>
      </c>
      <c r="E322" s="29">
        <v>1207935</v>
      </c>
      <c r="F322" s="31" t="s">
        <v>265</v>
      </c>
      <c r="G322" s="32">
        <v>1215</v>
      </c>
      <c r="H322" s="33"/>
    </row>
    <row r="323" spans="1:9" ht="11.25" customHeight="1" x14ac:dyDescent="0.25">
      <c r="A323" s="34"/>
      <c r="B323" s="34"/>
      <c r="C323" s="35"/>
      <c r="D323" s="34"/>
      <c r="E323" s="34"/>
      <c r="F323" s="36"/>
      <c r="G323" s="37"/>
      <c r="H323" s="38"/>
    </row>
    <row r="324" spans="1:9" ht="30" customHeight="1" x14ac:dyDescent="0.25">
      <c r="A324" s="19">
        <f t="shared" ref="A324:D324" si="35">SUM(A325:A329)</f>
        <v>144465</v>
      </c>
      <c r="B324" s="19">
        <f t="shared" si="35"/>
        <v>149039</v>
      </c>
      <c r="C324" s="20">
        <f t="shared" si="35"/>
        <v>153850</v>
      </c>
      <c r="D324" s="19">
        <f t="shared" si="35"/>
        <v>159256</v>
      </c>
      <c r="E324" s="19">
        <f>SUM(E325:E329)</f>
        <v>208098</v>
      </c>
      <c r="F324" s="21"/>
      <c r="G324" s="22" t="s">
        <v>267</v>
      </c>
      <c r="H324" s="23" t="s">
        <v>268</v>
      </c>
      <c r="I324" s="1" t="s">
        <v>5</v>
      </c>
    </row>
    <row r="325" spans="1:9" ht="30" customHeight="1" x14ac:dyDescent="0.25">
      <c r="A325" s="29">
        <v>34704</v>
      </c>
      <c r="B325" s="29">
        <v>36530</v>
      </c>
      <c r="C325" s="30">
        <v>38453</v>
      </c>
      <c r="D325" s="29">
        <v>40477</v>
      </c>
      <c r="E325" s="29">
        <v>31437</v>
      </c>
      <c r="F325" s="4" t="s">
        <v>267</v>
      </c>
      <c r="G325" s="39">
        <v>1554</v>
      </c>
      <c r="H325" s="40"/>
    </row>
    <row r="326" spans="1:9" ht="30" customHeight="1" x14ac:dyDescent="0.25">
      <c r="A326" s="29">
        <v>75421</v>
      </c>
      <c r="B326" s="29">
        <v>76362</v>
      </c>
      <c r="C326" s="30">
        <v>77347</v>
      </c>
      <c r="D326" s="29">
        <v>78727</v>
      </c>
      <c r="E326" s="29">
        <v>131882</v>
      </c>
      <c r="F326" s="31" t="s">
        <v>269</v>
      </c>
      <c r="G326" s="32">
        <v>1210</v>
      </c>
      <c r="H326" s="33"/>
    </row>
    <row r="327" spans="1:9" ht="30" customHeight="1" x14ac:dyDescent="0.25">
      <c r="A327" s="29">
        <v>33522</v>
      </c>
      <c r="B327" s="29">
        <v>35286</v>
      </c>
      <c r="C327" s="30">
        <v>37143</v>
      </c>
      <c r="D327" s="29">
        <v>39098</v>
      </c>
      <c r="E327" s="29">
        <v>43992</v>
      </c>
      <c r="F327" s="31" t="s">
        <v>270</v>
      </c>
      <c r="G327" s="32">
        <v>1211</v>
      </c>
      <c r="H327" s="33"/>
    </row>
    <row r="328" spans="1:9" ht="30" customHeight="1" x14ac:dyDescent="0.25">
      <c r="A328" s="29">
        <v>209</v>
      </c>
      <c r="B328" s="29">
        <v>220</v>
      </c>
      <c r="C328" s="30">
        <v>232</v>
      </c>
      <c r="D328" s="29">
        <v>244</v>
      </c>
      <c r="E328" s="29">
        <v>508</v>
      </c>
      <c r="F328" s="31" t="s">
        <v>271</v>
      </c>
      <c r="G328" s="32">
        <v>1213</v>
      </c>
      <c r="H328" s="33"/>
    </row>
    <row r="329" spans="1:9" ht="30" customHeight="1" x14ac:dyDescent="0.25">
      <c r="A329" s="29">
        <v>609</v>
      </c>
      <c r="B329" s="29">
        <v>641</v>
      </c>
      <c r="C329" s="30">
        <v>675</v>
      </c>
      <c r="D329" s="29">
        <v>710</v>
      </c>
      <c r="E329" s="29">
        <v>279</v>
      </c>
      <c r="F329" s="31" t="s">
        <v>272</v>
      </c>
      <c r="G329" s="32">
        <v>1506</v>
      </c>
      <c r="H329" s="33"/>
    </row>
    <row r="330" spans="1:9" ht="11.25" customHeight="1" x14ac:dyDescent="0.25">
      <c r="A330" s="34"/>
      <c r="B330" s="34"/>
      <c r="C330" s="35"/>
      <c r="D330" s="34"/>
      <c r="E330" s="34"/>
      <c r="F330" s="36"/>
      <c r="G330" s="37"/>
      <c r="H330" s="38"/>
    </row>
    <row r="331" spans="1:9" ht="30" customHeight="1" x14ac:dyDescent="0.25">
      <c r="A331" s="19">
        <f>SUM(A332:A335)</f>
        <v>261884</v>
      </c>
      <c r="B331" s="19">
        <f>SUM(B332:B335)</f>
        <v>275667</v>
      </c>
      <c r="C331" s="20">
        <f>SUM(C332:C335)</f>
        <v>290176</v>
      </c>
      <c r="D331" s="19">
        <f>SUM(D332:D335)</f>
        <v>317790</v>
      </c>
      <c r="E331" s="19">
        <f>SUM(E332:E335)</f>
        <v>144399</v>
      </c>
      <c r="F331" s="21"/>
      <c r="G331" s="22" t="s">
        <v>273</v>
      </c>
      <c r="H331" s="23" t="s">
        <v>274</v>
      </c>
      <c r="I331" s="1" t="s">
        <v>5</v>
      </c>
    </row>
    <row r="332" spans="1:9" ht="30" customHeight="1" x14ac:dyDescent="0.25">
      <c r="A332" s="29">
        <v>226717</v>
      </c>
      <c r="B332" s="29">
        <v>238649</v>
      </c>
      <c r="C332" s="30">
        <v>251209</v>
      </c>
      <c r="D332" s="29">
        <v>264430</v>
      </c>
      <c r="E332" s="29">
        <v>138252</v>
      </c>
      <c r="F332" s="31" t="s">
        <v>273</v>
      </c>
      <c r="G332" s="32">
        <v>1532</v>
      </c>
      <c r="H332" s="33"/>
    </row>
    <row r="333" spans="1:9" ht="30" customHeight="1" x14ac:dyDescent="0.25">
      <c r="A333" s="29">
        <v>4163</v>
      </c>
      <c r="B333" s="29">
        <v>4382</v>
      </c>
      <c r="C333" s="30">
        <v>4613</v>
      </c>
      <c r="D333" s="29">
        <v>14456</v>
      </c>
      <c r="E333" s="29">
        <v>5485</v>
      </c>
      <c r="F333" s="31" t="s">
        <v>275</v>
      </c>
      <c r="G333" s="32">
        <v>1271</v>
      </c>
      <c r="H333" s="33"/>
    </row>
    <row r="334" spans="1:9" ht="30" customHeight="1" x14ac:dyDescent="0.25">
      <c r="A334" s="29">
        <v>163</v>
      </c>
      <c r="B334" s="29">
        <v>172</v>
      </c>
      <c r="C334" s="30">
        <v>181</v>
      </c>
      <c r="D334" s="29">
        <v>2932</v>
      </c>
      <c r="E334" s="29">
        <v>662</v>
      </c>
      <c r="F334" s="31" t="s">
        <v>276</v>
      </c>
      <c r="G334" s="32">
        <v>1269</v>
      </c>
      <c r="H334" s="33"/>
    </row>
    <row r="335" spans="1:9" ht="30" customHeight="1" x14ac:dyDescent="0.25">
      <c r="A335" s="29">
        <v>30841</v>
      </c>
      <c r="B335" s="29">
        <v>32464</v>
      </c>
      <c r="C335" s="30">
        <v>34173</v>
      </c>
      <c r="D335" s="29">
        <v>35972</v>
      </c>
      <c r="E335" s="29">
        <v>0</v>
      </c>
      <c r="F335" s="31" t="s">
        <v>277</v>
      </c>
      <c r="G335" s="32">
        <v>1559</v>
      </c>
      <c r="H335" s="33"/>
    </row>
    <row r="336" spans="1:9" ht="11.25" customHeight="1" x14ac:dyDescent="0.25">
      <c r="A336" s="34"/>
      <c r="B336" s="34"/>
      <c r="C336" s="35"/>
      <c r="D336" s="34"/>
      <c r="E336" s="34"/>
      <c r="F336" s="36"/>
      <c r="G336" s="37"/>
      <c r="H336" s="38"/>
    </row>
    <row r="337" spans="1:9" ht="30" customHeight="1" x14ac:dyDescent="0.25">
      <c r="A337" s="19">
        <f>SUM(A338:A338)</f>
        <v>12546016</v>
      </c>
      <c r="B337" s="19">
        <f>SUM(B338:B338)</f>
        <v>12440797</v>
      </c>
      <c r="C337" s="20">
        <f>SUM(C338:C338)</f>
        <v>12337590</v>
      </c>
      <c r="D337" s="19">
        <f>SUM(D338:D338)</f>
        <v>12256511</v>
      </c>
      <c r="E337" s="19">
        <f>SUM(E338:E338)</f>
        <v>21120151</v>
      </c>
      <c r="F337" s="21"/>
      <c r="G337" s="22" t="s">
        <v>278</v>
      </c>
      <c r="H337" s="23" t="s">
        <v>279</v>
      </c>
      <c r="I337" s="1" t="s">
        <v>5</v>
      </c>
    </row>
    <row r="338" spans="1:9" ht="30" customHeight="1" x14ac:dyDescent="0.25">
      <c r="A338" s="29">
        <v>12546016</v>
      </c>
      <c r="B338" s="29">
        <v>12440797</v>
      </c>
      <c r="C338" s="30">
        <v>12337590</v>
      </c>
      <c r="D338" s="29">
        <v>12256511</v>
      </c>
      <c r="E338" s="29">
        <v>21120151</v>
      </c>
      <c r="F338" s="31" t="s">
        <v>278</v>
      </c>
      <c r="G338" s="32">
        <v>1224</v>
      </c>
      <c r="H338" s="33"/>
    </row>
    <row r="339" spans="1:9" ht="11.25" customHeight="1" x14ac:dyDescent="0.25">
      <c r="A339" s="34"/>
      <c r="B339" s="34"/>
      <c r="C339" s="35"/>
      <c r="D339" s="34"/>
      <c r="E339" s="34"/>
      <c r="F339" s="36"/>
      <c r="G339" s="37"/>
      <c r="H339" s="38"/>
    </row>
    <row r="340" spans="1:9" ht="30" customHeight="1" x14ac:dyDescent="0.25">
      <c r="A340" s="19">
        <f>SUM(A341:A342)</f>
        <v>0</v>
      </c>
      <c r="B340" s="19">
        <f>SUM(B341:B342)</f>
        <v>0</v>
      </c>
      <c r="C340" s="20">
        <f>SUM(C341:C342)</f>
        <v>0</v>
      </c>
      <c r="D340" s="19">
        <f>SUM(D341:D342)</f>
        <v>0</v>
      </c>
      <c r="E340" s="19">
        <f>SUM(E341:E342)</f>
        <v>731777</v>
      </c>
      <c r="F340" s="21"/>
      <c r="G340" s="22" t="s">
        <v>280</v>
      </c>
      <c r="H340" s="23" t="s">
        <v>281</v>
      </c>
      <c r="I340" s="1" t="s">
        <v>5</v>
      </c>
    </row>
    <row r="341" spans="1:9" ht="30" customHeight="1" x14ac:dyDescent="0.25">
      <c r="A341" s="29">
        <v>0</v>
      </c>
      <c r="B341" s="29">
        <v>0</v>
      </c>
      <c r="C341" s="30">
        <v>0</v>
      </c>
      <c r="D341" s="29">
        <v>0</v>
      </c>
      <c r="E341" s="29">
        <v>570464</v>
      </c>
      <c r="F341" s="4" t="s">
        <v>280</v>
      </c>
      <c r="G341" s="39">
        <v>1529</v>
      </c>
      <c r="H341" s="40"/>
    </row>
    <row r="342" spans="1:9" ht="30" customHeight="1" x14ac:dyDescent="0.25">
      <c r="A342" s="29">
        <v>0</v>
      </c>
      <c r="B342" s="29">
        <v>0</v>
      </c>
      <c r="C342" s="30">
        <v>0</v>
      </c>
      <c r="D342" s="29">
        <v>0</v>
      </c>
      <c r="E342" s="29">
        <v>161313</v>
      </c>
      <c r="F342" s="31" t="s">
        <v>282</v>
      </c>
      <c r="G342" s="32">
        <v>1483</v>
      </c>
      <c r="H342" s="33"/>
    </row>
    <row r="343" spans="1:9" ht="11.25" customHeight="1" x14ac:dyDescent="0.25">
      <c r="A343" s="34"/>
      <c r="B343" s="34"/>
      <c r="C343" s="35"/>
      <c r="D343" s="34"/>
      <c r="E343" s="34"/>
      <c r="F343" s="36"/>
      <c r="G343" s="37"/>
      <c r="H343" s="38"/>
    </row>
    <row r="344" spans="1:9" ht="30" customHeight="1" x14ac:dyDescent="0.25">
      <c r="A344" s="19">
        <f t="shared" ref="A344:C347" si="36">SUM(A345)</f>
        <v>1720377</v>
      </c>
      <c r="B344" s="19">
        <f t="shared" si="36"/>
        <v>1759239</v>
      </c>
      <c r="C344" s="20">
        <f t="shared" si="36"/>
        <v>1798078</v>
      </c>
      <c r="D344" s="19">
        <f>SUM(D345)</f>
        <v>1855843</v>
      </c>
      <c r="E344" s="19">
        <f>SUM(E345)</f>
        <v>2615956</v>
      </c>
      <c r="F344" s="21"/>
      <c r="G344" s="22" t="s">
        <v>283</v>
      </c>
      <c r="H344" s="23" t="s">
        <v>284</v>
      </c>
      <c r="I344" s="1" t="s">
        <v>5</v>
      </c>
    </row>
    <row r="345" spans="1:9" ht="30" customHeight="1" x14ac:dyDescent="0.25">
      <c r="A345" s="29">
        <v>1720377</v>
      </c>
      <c r="B345" s="29">
        <v>1759239</v>
      </c>
      <c r="C345" s="30">
        <v>1798078</v>
      </c>
      <c r="D345" s="29">
        <v>1855843</v>
      </c>
      <c r="E345" s="29">
        <v>2615956</v>
      </c>
      <c r="F345" s="31" t="s">
        <v>283</v>
      </c>
      <c r="G345" s="32">
        <v>1233</v>
      </c>
      <c r="H345" s="33"/>
    </row>
    <row r="346" spans="1:9" ht="11.25" customHeight="1" x14ac:dyDescent="0.25">
      <c r="A346" s="34"/>
      <c r="B346" s="34"/>
      <c r="C346" s="35"/>
      <c r="D346" s="34"/>
      <c r="E346" s="34"/>
      <c r="F346" s="36"/>
      <c r="G346" s="37"/>
      <c r="H346" s="38"/>
    </row>
    <row r="347" spans="1:9" ht="30" customHeight="1" x14ac:dyDescent="0.25">
      <c r="A347" s="19">
        <f t="shared" si="36"/>
        <v>297385</v>
      </c>
      <c r="B347" s="19">
        <f t="shared" si="36"/>
        <v>313037</v>
      </c>
      <c r="C347" s="20">
        <f t="shared" si="36"/>
        <v>329513</v>
      </c>
      <c r="D347" s="19">
        <f>SUM(D348)</f>
        <v>366878</v>
      </c>
      <c r="E347" s="19">
        <f>SUM(E348)</f>
        <v>118294</v>
      </c>
      <c r="F347" s="21"/>
      <c r="G347" s="22" t="s">
        <v>285</v>
      </c>
      <c r="H347" s="23" t="s">
        <v>286</v>
      </c>
      <c r="I347" s="1" t="s">
        <v>5</v>
      </c>
    </row>
    <row r="348" spans="1:9" ht="30" customHeight="1" x14ac:dyDescent="0.25">
      <c r="A348" s="29">
        <v>297385</v>
      </c>
      <c r="B348" s="29">
        <v>313037</v>
      </c>
      <c r="C348" s="30">
        <v>329513</v>
      </c>
      <c r="D348" s="29">
        <v>366878</v>
      </c>
      <c r="E348" s="29">
        <v>118294</v>
      </c>
      <c r="F348" s="31" t="s">
        <v>285</v>
      </c>
      <c r="G348" s="32">
        <v>1555</v>
      </c>
      <c r="H348" s="33"/>
    </row>
    <row r="349" spans="1:9" ht="11.25" customHeight="1" x14ac:dyDescent="0.25">
      <c r="A349" s="34"/>
      <c r="B349" s="34"/>
      <c r="C349" s="35"/>
      <c r="D349" s="34"/>
      <c r="E349" s="34"/>
      <c r="F349" s="36"/>
      <c r="G349" s="37"/>
      <c r="H349" s="38"/>
    </row>
    <row r="350" spans="1:9" ht="30" customHeight="1" x14ac:dyDescent="0.25">
      <c r="A350" s="19">
        <f>SUM(A351:A354)</f>
        <v>892859</v>
      </c>
      <c r="B350" s="19">
        <f>SUM(B351:B354)</f>
        <v>899294</v>
      </c>
      <c r="C350" s="20">
        <f>SUM(C351:C354)</f>
        <v>906504</v>
      </c>
      <c r="D350" s="19">
        <f>SUM(D351:D354)</f>
        <v>929524</v>
      </c>
      <c r="E350" s="19">
        <f>SUM(E351:E354)</f>
        <v>749057</v>
      </c>
      <c r="F350" s="21"/>
      <c r="G350" s="22" t="s">
        <v>287</v>
      </c>
      <c r="H350" s="23" t="s">
        <v>288</v>
      </c>
      <c r="I350" s="1" t="s">
        <v>5</v>
      </c>
    </row>
    <row r="351" spans="1:9" ht="30" customHeight="1" x14ac:dyDescent="0.25">
      <c r="A351" s="29">
        <v>886443</v>
      </c>
      <c r="B351" s="29">
        <v>892582</v>
      </c>
      <c r="C351" s="30">
        <v>899481</v>
      </c>
      <c r="D351" s="29">
        <v>920959</v>
      </c>
      <c r="E351" s="29">
        <v>716985</v>
      </c>
      <c r="F351" s="31" t="s">
        <v>287</v>
      </c>
      <c r="G351" s="32">
        <v>1240</v>
      </c>
      <c r="H351" s="33"/>
    </row>
    <row r="352" spans="1:9" ht="30" customHeight="1" x14ac:dyDescent="0.25">
      <c r="A352" s="29">
        <v>6416</v>
      </c>
      <c r="B352" s="29">
        <v>6712</v>
      </c>
      <c r="C352" s="30">
        <v>7023</v>
      </c>
      <c r="D352" s="29">
        <v>7745</v>
      </c>
      <c r="E352" s="29">
        <v>32070</v>
      </c>
      <c r="F352" s="31" t="s">
        <v>289</v>
      </c>
      <c r="G352" s="32">
        <v>1241</v>
      </c>
      <c r="H352" s="33"/>
    </row>
    <row r="353" spans="1:9" ht="30" customHeight="1" x14ac:dyDescent="0.25">
      <c r="A353" s="29">
        <v>0</v>
      </c>
      <c r="B353" s="29">
        <v>0</v>
      </c>
      <c r="C353" s="30">
        <v>0</v>
      </c>
      <c r="D353" s="29">
        <v>20</v>
      </c>
      <c r="E353" s="29">
        <v>2</v>
      </c>
      <c r="F353" s="31" t="s">
        <v>290</v>
      </c>
      <c r="G353" s="32">
        <v>1534</v>
      </c>
      <c r="H353" s="33"/>
    </row>
    <row r="354" spans="1:9" ht="30" customHeight="1" x14ac:dyDescent="0.25">
      <c r="A354" s="29">
        <v>0</v>
      </c>
      <c r="B354" s="29">
        <v>0</v>
      </c>
      <c r="C354" s="30">
        <v>0</v>
      </c>
      <c r="D354" s="29">
        <v>800</v>
      </c>
      <c r="E354" s="29">
        <v>0</v>
      </c>
      <c r="F354" s="31" t="s">
        <v>291</v>
      </c>
      <c r="G354" s="32">
        <v>1557</v>
      </c>
      <c r="H354" s="33"/>
    </row>
    <row r="355" spans="1:9" ht="11.25" customHeight="1" x14ac:dyDescent="0.25">
      <c r="A355" s="34"/>
      <c r="B355" s="34"/>
      <c r="C355" s="35"/>
      <c r="D355" s="34"/>
      <c r="E355" s="34"/>
      <c r="F355" s="36"/>
      <c r="G355" s="37"/>
      <c r="H355" s="38"/>
    </row>
    <row r="356" spans="1:9" ht="30" customHeight="1" x14ac:dyDescent="0.25">
      <c r="A356" s="19">
        <f>SUM(A357:A361)</f>
        <v>10374864</v>
      </c>
      <c r="B356" s="19">
        <f>SUM(B357:B361)</f>
        <v>10448650</v>
      </c>
      <c r="C356" s="20">
        <f>SUM(C357:C361)</f>
        <v>10538828</v>
      </c>
      <c r="D356" s="19">
        <f>SUM(D357:D361)</f>
        <v>17374983</v>
      </c>
      <c r="E356" s="19">
        <f>SUM(E357:E361)</f>
        <v>86825173</v>
      </c>
      <c r="F356" s="21"/>
      <c r="G356" s="22" t="s">
        <v>292</v>
      </c>
      <c r="H356" s="23" t="s">
        <v>293</v>
      </c>
      <c r="I356" s="1" t="s">
        <v>5</v>
      </c>
    </row>
    <row r="357" spans="1:9" ht="30" customHeight="1" x14ac:dyDescent="0.25">
      <c r="A357" s="29">
        <v>244976</v>
      </c>
      <c r="B357" s="29">
        <v>281456</v>
      </c>
      <c r="C357" s="30">
        <v>330882</v>
      </c>
      <c r="D357" s="29">
        <v>418809</v>
      </c>
      <c r="E357" s="29">
        <v>77212272</v>
      </c>
      <c r="F357" s="31" t="s">
        <v>292</v>
      </c>
      <c r="G357" s="32">
        <v>1204</v>
      </c>
      <c r="H357" s="33"/>
    </row>
    <row r="358" spans="1:9" ht="30" customHeight="1" x14ac:dyDescent="0.25">
      <c r="A358" s="29">
        <v>0</v>
      </c>
      <c r="B358" s="29">
        <v>0</v>
      </c>
      <c r="C358" s="30">
        <v>0</v>
      </c>
      <c r="D358" s="29">
        <v>8704</v>
      </c>
      <c r="E358" s="29">
        <v>110859</v>
      </c>
      <c r="F358" s="31" t="s">
        <v>294</v>
      </c>
      <c r="G358" s="32">
        <v>1229</v>
      </c>
      <c r="H358" s="33"/>
    </row>
    <row r="359" spans="1:9" ht="30" customHeight="1" x14ac:dyDescent="0.25">
      <c r="A359" s="29">
        <v>559041</v>
      </c>
      <c r="B359" s="29">
        <v>584220</v>
      </c>
      <c r="C359" s="30">
        <v>610745</v>
      </c>
      <c r="D359" s="29">
        <v>5450425</v>
      </c>
      <c r="E359" s="29">
        <v>189182</v>
      </c>
      <c r="F359" s="31" t="s">
        <v>295</v>
      </c>
      <c r="G359" s="32">
        <v>1231</v>
      </c>
      <c r="H359" s="33"/>
    </row>
    <row r="360" spans="1:9" ht="30" customHeight="1" x14ac:dyDescent="0.25">
      <c r="A360" s="29">
        <v>9529566</v>
      </c>
      <c r="B360" s="29">
        <v>9541656</v>
      </c>
      <c r="C360" s="30">
        <v>9555801</v>
      </c>
      <c r="D360" s="29">
        <v>11454481</v>
      </c>
      <c r="E360" s="29">
        <v>9311424</v>
      </c>
      <c r="F360" s="31" t="s">
        <v>296</v>
      </c>
      <c r="G360" s="32">
        <v>1230</v>
      </c>
      <c r="H360" s="33"/>
    </row>
    <row r="361" spans="1:9" ht="30" customHeight="1" x14ac:dyDescent="0.25">
      <c r="A361" s="29">
        <v>41281</v>
      </c>
      <c r="B361" s="29">
        <v>41318</v>
      </c>
      <c r="C361" s="30">
        <v>41400</v>
      </c>
      <c r="D361" s="29">
        <v>42564</v>
      </c>
      <c r="E361" s="29">
        <v>1436</v>
      </c>
      <c r="F361" s="31" t="s">
        <v>297</v>
      </c>
      <c r="G361" s="32">
        <v>1228</v>
      </c>
      <c r="H361" s="33"/>
    </row>
    <row r="362" spans="1:9" ht="11.25" customHeight="1" x14ac:dyDescent="0.25">
      <c r="A362" s="34"/>
      <c r="B362" s="34"/>
      <c r="C362" s="35"/>
      <c r="D362" s="34"/>
      <c r="E362" s="34"/>
      <c r="F362" s="36"/>
      <c r="G362" s="37"/>
      <c r="H362" s="38"/>
    </row>
    <row r="363" spans="1:9" ht="30" customHeight="1" x14ac:dyDescent="0.25">
      <c r="A363" s="19">
        <f>SUM(A364:A369)</f>
        <v>164804</v>
      </c>
      <c r="B363" s="19">
        <f>SUM(B364:B369)</f>
        <v>170448</v>
      </c>
      <c r="C363" s="20">
        <f>SUM(C364:C369)</f>
        <v>176416</v>
      </c>
      <c r="D363" s="19">
        <f>SUM(D364:D369)</f>
        <v>652144</v>
      </c>
      <c r="E363" s="19">
        <f>SUM(E364:E369)</f>
        <v>1072300</v>
      </c>
      <c r="F363" s="21"/>
      <c r="G363" s="22" t="s">
        <v>298</v>
      </c>
      <c r="H363" s="23" t="s">
        <v>299</v>
      </c>
      <c r="I363" s="1" t="s">
        <v>5</v>
      </c>
    </row>
    <row r="364" spans="1:9" ht="30" customHeight="1" x14ac:dyDescent="0.25">
      <c r="A364" s="29">
        <v>95055</v>
      </c>
      <c r="B364" s="29">
        <v>97028</v>
      </c>
      <c r="C364" s="30">
        <v>99130</v>
      </c>
      <c r="D364" s="29">
        <v>483354</v>
      </c>
      <c r="E364" s="29">
        <v>618089</v>
      </c>
      <c r="F364" s="31" t="s">
        <v>298</v>
      </c>
      <c r="G364" s="32">
        <v>1510</v>
      </c>
      <c r="H364" s="33"/>
    </row>
    <row r="365" spans="1:9" ht="30" customHeight="1" x14ac:dyDescent="0.25">
      <c r="A365" s="29">
        <v>15496</v>
      </c>
      <c r="B365" s="29">
        <v>16312</v>
      </c>
      <c r="C365" s="30">
        <v>17171</v>
      </c>
      <c r="D365" s="29">
        <v>103952</v>
      </c>
      <c r="E365" s="29">
        <v>331244</v>
      </c>
      <c r="F365" s="31" t="s">
        <v>300</v>
      </c>
      <c r="G365" s="32">
        <v>1196</v>
      </c>
      <c r="H365" s="33"/>
    </row>
    <row r="366" spans="1:9" ht="30" customHeight="1" x14ac:dyDescent="0.25">
      <c r="A366" s="29">
        <v>8500</v>
      </c>
      <c r="B366" s="29">
        <v>8947</v>
      </c>
      <c r="C366" s="30">
        <v>9418</v>
      </c>
      <c r="D366" s="29">
        <v>10013</v>
      </c>
      <c r="E366" s="29">
        <v>14410</v>
      </c>
      <c r="F366" s="31" t="s">
        <v>301</v>
      </c>
      <c r="G366" s="32">
        <v>1516</v>
      </c>
      <c r="H366" s="33"/>
    </row>
    <row r="367" spans="1:9" ht="30" customHeight="1" x14ac:dyDescent="0.25">
      <c r="A367" s="29">
        <v>36149</v>
      </c>
      <c r="B367" s="29">
        <v>38052</v>
      </c>
      <c r="C367" s="30">
        <v>40055</v>
      </c>
      <c r="D367" s="29">
        <v>42163</v>
      </c>
      <c r="E367" s="29">
        <v>105254</v>
      </c>
      <c r="F367" s="31" t="s">
        <v>302</v>
      </c>
      <c r="G367" s="32">
        <v>1539</v>
      </c>
      <c r="H367" s="33"/>
    </row>
    <row r="368" spans="1:9" ht="30" customHeight="1" x14ac:dyDescent="0.25">
      <c r="A368" s="29">
        <v>9504</v>
      </c>
      <c r="B368" s="29">
        <v>10004</v>
      </c>
      <c r="C368" s="30">
        <v>10531</v>
      </c>
      <c r="D368" s="29">
        <v>12545</v>
      </c>
      <c r="E368" s="29">
        <v>3296</v>
      </c>
      <c r="F368" s="31" t="s">
        <v>303</v>
      </c>
      <c r="G368" s="32">
        <v>1551</v>
      </c>
      <c r="H368" s="33"/>
    </row>
    <row r="369" spans="1:9" ht="30" customHeight="1" x14ac:dyDescent="0.25">
      <c r="A369" s="29">
        <v>100</v>
      </c>
      <c r="B369" s="29">
        <v>105</v>
      </c>
      <c r="C369" s="30">
        <v>111</v>
      </c>
      <c r="D369" s="29">
        <v>117</v>
      </c>
      <c r="E369" s="29">
        <v>7</v>
      </c>
      <c r="F369" s="31" t="s">
        <v>304</v>
      </c>
      <c r="G369" s="32">
        <v>1552</v>
      </c>
      <c r="H369" s="33"/>
    </row>
    <row r="370" spans="1:9" ht="11.25" customHeight="1" x14ac:dyDescent="0.25">
      <c r="A370" s="34"/>
      <c r="B370" s="34"/>
      <c r="C370" s="35"/>
      <c r="D370" s="34"/>
      <c r="E370" s="34"/>
      <c r="F370" s="36"/>
      <c r="G370" s="37"/>
      <c r="H370" s="38"/>
    </row>
    <row r="371" spans="1:9" ht="30" customHeight="1" x14ac:dyDescent="0.25">
      <c r="A371" s="19">
        <f t="shared" ref="A371:C371" si="37">SUM(A372)</f>
        <v>23559</v>
      </c>
      <c r="B371" s="19">
        <f t="shared" si="37"/>
        <v>23746</v>
      </c>
      <c r="C371" s="20">
        <f t="shared" si="37"/>
        <v>23943</v>
      </c>
      <c r="D371" s="19">
        <f>SUM(D372)</f>
        <v>7615511</v>
      </c>
      <c r="E371" s="19">
        <f>SUM(E372)</f>
        <v>472479</v>
      </c>
      <c r="F371" s="21"/>
      <c r="G371" s="22" t="s">
        <v>305</v>
      </c>
      <c r="H371" s="23" t="s">
        <v>306</v>
      </c>
      <c r="I371" s="1" t="s">
        <v>5</v>
      </c>
    </row>
    <row r="372" spans="1:9" ht="30" customHeight="1" x14ac:dyDescent="0.25">
      <c r="A372" s="29">
        <v>23559</v>
      </c>
      <c r="B372" s="29">
        <v>23746</v>
      </c>
      <c r="C372" s="30">
        <v>23943</v>
      </c>
      <c r="D372" s="29">
        <v>7615511</v>
      </c>
      <c r="E372" s="29">
        <v>472479</v>
      </c>
      <c r="F372" s="31" t="s">
        <v>305</v>
      </c>
      <c r="G372" s="32">
        <v>1250</v>
      </c>
      <c r="H372" s="33"/>
    </row>
    <row r="373" spans="1:9" ht="11.25" customHeight="1" x14ac:dyDescent="0.25">
      <c r="A373" s="34"/>
      <c r="B373" s="34"/>
      <c r="C373" s="35"/>
      <c r="D373" s="34"/>
      <c r="E373" s="34"/>
      <c r="F373" s="36"/>
      <c r="G373" s="37"/>
      <c r="H373" s="38"/>
    </row>
    <row r="374" spans="1:9" ht="30" customHeight="1" x14ac:dyDescent="0.25">
      <c r="A374" s="19">
        <f>SUM(A375:A375)</f>
        <v>79592</v>
      </c>
      <c r="B374" s="19">
        <f>SUM(B375:B375)</f>
        <v>83781</v>
      </c>
      <c r="C374" s="20">
        <f>SUM(C375:C375)</f>
        <v>88191</v>
      </c>
      <c r="D374" s="19">
        <f>SUM(D375:D375)</f>
        <v>92833</v>
      </c>
      <c r="E374" s="19">
        <f>SUM(E375:E375)</f>
        <v>1324442</v>
      </c>
      <c r="F374" s="21"/>
      <c r="G374" s="22" t="s">
        <v>307</v>
      </c>
      <c r="H374" s="23" t="s">
        <v>308</v>
      </c>
      <c r="I374" s="1" t="s">
        <v>5</v>
      </c>
    </row>
    <row r="375" spans="1:9" ht="30" customHeight="1" x14ac:dyDescent="0.25">
      <c r="A375" s="29">
        <v>79592</v>
      </c>
      <c r="B375" s="29">
        <v>83781</v>
      </c>
      <c r="C375" s="30">
        <v>88191</v>
      </c>
      <c r="D375" s="29">
        <v>92833</v>
      </c>
      <c r="E375" s="29">
        <v>1324442</v>
      </c>
      <c r="F375" s="31" t="s">
        <v>307</v>
      </c>
      <c r="G375" s="32">
        <v>1556</v>
      </c>
      <c r="H375" s="33"/>
    </row>
  </sheetData>
  <conditionalFormatting sqref="G158">
    <cfRule type="duplicateValues" dxfId="32" priority="25"/>
  </conditionalFormatting>
  <conditionalFormatting sqref="G242">
    <cfRule type="duplicateValues" dxfId="31" priority="35"/>
  </conditionalFormatting>
  <conditionalFormatting sqref="G265">
    <cfRule type="duplicateValues" dxfId="30" priority="26"/>
  </conditionalFormatting>
  <conditionalFormatting sqref="G272">
    <cfRule type="duplicateValues" dxfId="29" priority="28"/>
  </conditionalFormatting>
  <conditionalFormatting sqref="G273">
    <cfRule type="duplicateValues" dxfId="28" priority="27"/>
  </conditionalFormatting>
  <conditionalFormatting sqref="G368">
    <cfRule type="duplicateValues" dxfId="27" priority="31"/>
  </conditionalFormatting>
  <conditionalFormatting sqref="G369">
    <cfRule type="duplicateValues" dxfId="26" priority="30"/>
  </conditionalFormatting>
  <conditionalFormatting sqref="G376:G1048576 G274:G288 G1:G157 G159:G241 G244:G264 G267:G271 G290:G292 G294:G296 G298:G299 G301:G302 G304:G305 G307:G308 G310:G311 G313:G315 G317:G319 G321:G322 G324:G329 G331:G335 G337:G338 G340:G342 G344:G345 G347:G348 G350:G354 G356:G361 G363:G367 G371:G372">
    <cfRule type="duplicateValues" dxfId="25" priority="36"/>
  </conditionalFormatting>
  <conditionalFormatting sqref="G375">
    <cfRule type="duplicateValues" dxfId="24" priority="29"/>
  </conditionalFormatting>
  <conditionalFormatting sqref="G243">
    <cfRule type="duplicateValues" dxfId="23" priority="24"/>
  </conditionalFormatting>
  <conditionalFormatting sqref="G266">
    <cfRule type="duplicateValues" dxfId="22" priority="23"/>
  </conditionalFormatting>
  <conditionalFormatting sqref="G289">
    <cfRule type="duplicateValues" dxfId="21" priority="22"/>
  </conditionalFormatting>
  <conditionalFormatting sqref="G293">
    <cfRule type="duplicateValues" dxfId="20" priority="21"/>
  </conditionalFormatting>
  <conditionalFormatting sqref="G297">
    <cfRule type="duplicateValues" dxfId="19" priority="20"/>
  </conditionalFormatting>
  <conditionalFormatting sqref="G300">
    <cfRule type="duplicateValues" dxfId="18" priority="19"/>
  </conditionalFormatting>
  <conditionalFormatting sqref="G303">
    <cfRule type="duplicateValues" dxfId="17" priority="18"/>
  </conditionalFormatting>
  <conditionalFormatting sqref="G306">
    <cfRule type="duplicateValues" dxfId="16" priority="17"/>
  </conditionalFormatting>
  <conditionalFormatting sqref="G309">
    <cfRule type="duplicateValues" dxfId="15" priority="16"/>
  </conditionalFormatting>
  <conditionalFormatting sqref="G312">
    <cfRule type="duplicateValues" dxfId="14" priority="15"/>
  </conditionalFormatting>
  <conditionalFormatting sqref="G316">
    <cfRule type="duplicateValues" dxfId="13" priority="14"/>
  </conditionalFormatting>
  <conditionalFormatting sqref="G320">
    <cfRule type="duplicateValues" dxfId="12" priority="13"/>
  </conditionalFormatting>
  <conditionalFormatting sqref="G323">
    <cfRule type="duplicateValues" dxfId="11" priority="12"/>
  </conditionalFormatting>
  <conditionalFormatting sqref="G330">
    <cfRule type="duplicateValues" dxfId="10" priority="11"/>
  </conditionalFormatting>
  <conditionalFormatting sqref="G336">
    <cfRule type="duplicateValues" dxfId="9" priority="10"/>
  </conditionalFormatting>
  <conditionalFormatting sqref="G339">
    <cfRule type="duplicateValues" dxfId="8" priority="9"/>
  </conditionalFormatting>
  <conditionalFormatting sqref="G343">
    <cfRule type="duplicateValues" dxfId="7" priority="8"/>
  </conditionalFormatting>
  <conditionalFormatting sqref="G346">
    <cfRule type="duplicateValues" dxfId="6" priority="7"/>
  </conditionalFormatting>
  <conditionalFormatting sqref="G349">
    <cfRule type="duplicateValues" dxfId="5" priority="6"/>
  </conditionalFormatting>
  <conditionalFormatting sqref="G355">
    <cfRule type="duplicateValues" dxfId="4" priority="5"/>
  </conditionalFormatting>
  <conditionalFormatting sqref="G362">
    <cfRule type="duplicateValues" dxfId="3" priority="4"/>
  </conditionalFormatting>
  <conditionalFormatting sqref="G370">
    <cfRule type="duplicateValues" dxfId="2" priority="3"/>
  </conditionalFormatting>
  <conditionalFormatting sqref="G373">
    <cfRule type="duplicateValues" dxfId="1" priority="2"/>
  </conditionalFormatting>
  <conditionalFormatting sqref="G374">
    <cfRule type="duplicateValues" dxfId="0" priority="1"/>
  </conditionalFormatting>
  <printOptions horizontalCentered="1"/>
  <pageMargins left="0.70866141732283472" right="0.70866141732283472" top="0.86614173228346458" bottom="0.86614173228346458" header="0.31496062992125984" footer="0.31496062992125984"/>
  <pageSetup paperSize="9" scale="51" fitToHeight="0" orientation="portrait" r:id="rId1"/>
  <rowBreaks count="2" manualBreakCount="2">
    <brk id="54" max="7" man="1"/>
    <brk id="299" max="7" man="1"/>
  </rowBreaks>
  <customProperties>
    <customPr name="EpmWorksheetKeyString_GU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2025-10-28T14:26:04Z</dcterms:created>
  <dcterms:modified xsi:type="dcterms:W3CDTF">2025-10-28T14:26:27Z</dcterms:modified>
</cp:coreProperties>
</file>